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P:\Procurement\FY2022\Invitation to Bid\B15-22 Multi Function Devices\Proposal Information\"/>
    </mc:Choice>
  </mc:AlternateContent>
  <xr:revisionPtr revIDLastSave="0" documentId="13_ncr:1_{E922A764-6B89-4C56-ADEF-990A0544E256}" xr6:coauthVersionLast="36" xr6:coauthVersionMax="36" xr10:uidLastSave="{00000000-0000-0000-0000-000000000000}"/>
  <bookViews>
    <workbookView xWindow="0" yWindow="0" windowWidth="19200" windowHeight="7065" tabRatio="938" xr2:uid="{00000000-000D-0000-FFFF-FFFF00000000}"/>
  </bookViews>
  <sheets>
    <sheet name="Totals" sheetId="24" r:id="rId1"/>
    <sheet name="040117-060117" sheetId="2" r:id="rId2"/>
    <sheet name="060217-090217" sheetId="3" r:id="rId3"/>
    <sheet name="090217-120117" sheetId="4" r:id="rId4"/>
    <sheet name="120217-030118" sheetId="5" r:id="rId5"/>
    <sheet name="030218-060118" sheetId="6" r:id="rId6"/>
    <sheet name="060218-090118" sheetId="8" r:id="rId7"/>
    <sheet name="090218-120118" sheetId="9" r:id="rId8"/>
    <sheet name="120218-030119" sheetId="11" r:id="rId9"/>
    <sheet name="030219-060119" sheetId="12" r:id="rId10"/>
    <sheet name="060219-090119" sheetId="13" r:id="rId11"/>
    <sheet name="090219-120119" sheetId="14" r:id="rId12"/>
    <sheet name="120219-030120" sheetId="15" r:id="rId13"/>
    <sheet name="030220-060120" sheetId="16" r:id="rId14"/>
    <sheet name="060220-090120" sheetId="17" r:id="rId15"/>
    <sheet name="090220-120120" sheetId="18" r:id="rId16"/>
    <sheet name="120220-030121" sheetId="19" r:id="rId17"/>
    <sheet name="030221-060121" sheetId="20" r:id="rId18"/>
    <sheet name="060221-090121" sheetId="21" r:id="rId19"/>
    <sheet name="090221-120121" sheetId="22" r:id="rId20"/>
    <sheet name="120221-030122" sheetId="23" r:id="rId21"/>
  </sheets>
  <definedNames>
    <definedName name="_xlnm.Print_Area" localSheetId="9">'030219-060119'!$A$1:$I$32</definedName>
    <definedName name="_xlnm.Print_Area" localSheetId="13">'030220-060120'!$A$1:$I$33</definedName>
    <definedName name="_xlnm.Print_Area" localSheetId="17">'030221-060121'!$A$1:$I$33</definedName>
    <definedName name="_xlnm.Print_Area" localSheetId="1">'040117-060117'!$A$1:$K$32</definedName>
    <definedName name="_xlnm.Print_Area" localSheetId="2">'060217-090217'!$A$1:$K$32</definedName>
    <definedName name="_xlnm.Print_Area" localSheetId="6">'060218-090118'!$A$1:$I$32</definedName>
    <definedName name="_xlnm.Print_Area" localSheetId="10">'060219-090119'!$A$1:$I$32</definedName>
    <definedName name="_xlnm.Print_Area" localSheetId="14">'060220-090120'!$A$1:$I$34</definedName>
    <definedName name="_xlnm.Print_Area" localSheetId="18">'060221-090121'!$A$1:$I$33</definedName>
    <definedName name="_xlnm.Print_Area" localSheetId="3">'090217-120117'!$A$1:$I$32</definedName>
    <definedName name="_xlnm.Print_Area" localSheetId="11">'090219-120119'!$A$1:$J$32</definedName>
    <definedName name="_xlnm.Print_Area" localSheetId="15">'090220-120120'!$A$1:$I$33</definedName>
    <definedName name="_xlnm.Print_Area" localSheetId="4">'120217-030118'!$A$1:$I$32</definedName>
    <definedName name="_xlnm.Print_Area" localSheetId="8">'120218-030119'!$A$1:$I$32</definedName>
    <definedName name="_xlnm.Print_Area" localSheetId="12">'120219-030120'!$A$1:$I$32</definedName>
    <definedName name="_xlnm.Print_Area" localSheetId="16">'120220-030121'!$A$1:$I$33</definedName>
    <definedName name="_xlnm.Print_Area" localSheetId="0">Totals!$A$1:$E$8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4" l="1"/>
  <c r="F20" i="24"/>
  <c r="F25" i="24"/>
  <c r="F19" i="24"/>
  <c r="F44" i="24" l="1"/>
  <c r="H44" i="24" s="1"/>
  <c r="D4" i="24"/>
  <c r="D5" i="24"/>
  <c r="D6" i="24"/>
  <c r="D7" i="24"/>
  <c r="D3" i="24"/>
  <c r="H33" i="18" l="1"/>
  <c r="I32" i="15"/>
  <c r="J32" i="14"/>
  <c r="I32" i="14"/>
  <c r="I32" i="13"/>
  <c r="H32" i="13"/>
  <c r="I33" i="23"/>
  <c r="H33" i="23"/>
  <c r="I33" i="22"/>
  <c r="H33" i="22"/>
  <c r="C8" i="24" l="1"/>
  <c r="B8" i="24"/>
  <c r="H33" i="16"/>
  <c r="I33" i="16"/>
  <c r="H33" i="17"/>
  <c r="D8" i="24" l="1"/>
  <c r="I33" i="21"/>
  <c r="H33" i="21"/>
  <c r="I33" i="20" l="1"/>
  <c r="H33" i="20"/>
  <c r="H33" i="19" l="1"/>
  <c r="I33" i="19"/>
  <c r="I33" i="18" l="1"/>
  <c r="I33" i="17" l="1"/>
  <c r="I34" i="17" s="1"/>
  <c r="H9" i="15" l="1"/>
  <c r="H32" i="15" s="1"/>
  <c r="I32" i="12" l="1"/>
  <c r="H32" i="12"/>
  <c r="I32" i="11" l="1"/>
  <c r="H32" i="11"/>
  <c r="I32" i="9" l="1"/>
  <c r="H32" i="9"/>
  <c r="I32" i="8" l="1"/>
  <c r="H32" i="8"/>
  <c r="I32" i="6" l="1"/>
  <c r="H32" i="6"/>
  <c r="H32" i="5" l="1"/>
  <c r="I32" i="5"/>
  <c r="I32" i="4" l="1"/>
  <c r="H32" i="4"/>
  <c r="K32" i="3" l="1"/>
  <c r="J32" i="3"/>
  <c r="J32" i="2" l="1"/>
  <c r="K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Catrice Parsons</author>
  </authors>
  <commentList>
    <comment ref="B14" authorId="0" shapeId="0" xr:uid="{88111E59-D743-481C-A3FE-53CFF6888B40}">
      <text>
        <r>
          <rPr>
            <b/>
            <sz val="9"/>
            <color indexed="81"/>
            <rFont val="Tahoma"/>
            <family val="2"/>
          </rPr>
          <t>Catrice Parsons:</t>
        </r>
        <r>
          <rPr>
            <sz val="9"/>
            <color indexed="81"/>
            <rFont val="Tahoma"/>
            <family val="2"/>
          </rPr>
          <t xml:space="preserve">
Used to be golf maintenance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Catrice Parsons</author>
  </authors>
  <commentList>
    <comment ref="B14" authorId="0" shapeId="0" xr:uid="{7705CD39-A26C-47CF-9C29-2C63494277EE}">
      <text>
        <r>
          <rPr>
            <b/>
            <sz val="9"/>
            <color indexed="81"/>
            <rFont val="Tahoma"/>
            <family val="2"/>
          </rPr>
          <t>Catrice Parsons:</t>
        </r>
        <r>
          <rPr>
            <sz val="9"/>
            <color indexed="81"/>
            <rFont val="Tahoma"/>
            <family val="2"/>
          </rPr>
          <t xml:space="preserve">
Used to be golf maintenance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Catrice Parsons</author>
  </authors>
  <commentList>
    <comment ref="B14" authorId="0" shapeId="0" xr:uid="{0FCD2B51-9B19-4CCF-803D-67EDB493C398}">
      <text>
        <r>
          <rPr>
            <b/>
            <sz val="9"/>
            <color indexed="81"/>
            <rFont val="Tahoma"/>
            <family val="2"/>
          </rPr>
          <t>Catrice Parsons:</t>
        </r>
        <r>
          <rPr>
            <sz val="9"/>
            <color indexed="81"/>
            <rFont val="Tahoma"/>
            <family val="2"/>
          </rPr>
          <t xml:space="preserve">
Used to be golf maintenance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Catrice Parsons</author>
  </authors>
  <commentList>
    <comment ref="B6" authorId="0" shapeId="0" xr:uid="{027A62B9-2ADE-494F-B36B-6A803951F76B}">
      <text>
        <r>
          <rPr>
            <b/>
            <sz val="9"/>
            <color indexed="81"/>
            <rFont val="Tahoma"/>
            <family val="2"/>
          </rPr>
          <t>Catrice Parsons:</t>
        </r>
        <r>
          <rPr>
            <sz val="9"/>
            <color indexed="81"/>
            <rFont val="Tahoma"/>
            <family val="2"/>
          </rPr>
          <t xml:space="preserve">
Used to be golf maintenance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Catrice Parsons</author>
  </authors>
  <commentList>
    <comment ref="B6" authorId="0" shapeId="0" xr:uid="{4B2255E1-2DAA-4E73-8BF9-54D4A04C44B4}">
      <text>
        <r>
          <rPr>
            <b/>
            <sz val="9"/>
            <color indexed="81"/>
            <rFont val="Tahoma"/>
            <family val="2"/>
          </rPr>
          <t>Catrice Parsons:</t>
        </r>
        <r>
          <rPr>
            <sz val="9"/>
            <color indexed="81"/>
            <rFont val="Tahoma"/>
            <family val="2"/>
          </rPr>
          <t xml:space="preserve">
Used to be golf maintenance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Catrice Parsons</author>
  </authors>
  <commentList>
    <comment ref="B6" authorId="0" shapeId="0" xr:uid="{43E8ABF9-5D6D-4119-AF2C-3842DBBBB5EB}">
      <text>
        <r>
          <rPr>
            <b/>
            <sz val="9"/>
            <color indexed="81"/>
            <rFont val="Tahoma"/>
            <family val="2"/>
          </rPr>
          <t>Catrice Parsons:</t>
        </r>
        <r>
          <rPr>
            <sz val="9"/>
            <color indexed="81"/>
            <rFont val="Tahoma"/>
            <family val="2"/>
          </rPr>
          <t xml:space="preserve">
Used to be golf maintenance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Catrice Parsons</author>
  </authors>
  <commentList>
    <comment ref="B6" authorId="0" shapeId="0" xr:uid="{A85906C5-3339-41C7-83ED-5662C4B082CA}">
      <text>
        <r>
          <rPr>
            <b/>
            <sz val="9"/>
            <color indexed="81"/>
            <rFont val="Tahoma"/>
            <family val="2"/>
          </rPr>
          <t>Catrice Parsons:</t>
        </r>
        <r>
          <rPr>
            <sz val="9"/>
            <color indexed="81"/>
            <rFont val="Tahoma"/>
            <family val="2"/>
          </rPr>
          <t xml:space="preserve">
Used to be golf maintenance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Catrice Parsons</author>
  </authors>
  <commentList>
    <comment ref="B6" authorId="0" shapeId="0" xr:uid="{248F8137-7D4A-4C70-AD4A-681DE6454E91}">
      <text>
        <r>
          <rPr>
            <b/>
            <sz val="9"/>
            <color indexed="81"/>
            <rFont val="Tahoma"/>
            <family val="2"/>
          </rPr>
          <t>Catrice Parsons:</t>
        </r>
        <r>
          <rPr>
            <sz val="9"/>
            <color indexed="81"/>
            <rFont val="Tahoma"/>
            <family val="2"/>
          </rPr>
          <t xml:space="preserve">
Used to be golf maintenance</t>
        </r>
      </text>
    </comment>
  </commentList>
</comments>
</file>

<file path=xl/sharedStrings.xml><?xml version="1.0" encoding="utf-8"?>
<sst xmlns="http://schemas.openxmlformats.org/spreadsheetml/2006/main" count="3945" uniqueCount="194">
  <si>
    <t>Model#</t>
  </si>
  <si>
    <t>MX-1055</t>
  </si>
  <si>
    <t>MX-4070N</t>
  </si>
  <si>
    <t>MX-C301W</t>
  </si>
  <si>
    <t>MX-5070N</t>
  </si>
  <si>
    <t>MX-M564N</t>
  </si>
  <si>
    <t>MX-6500</t>
  </si>
  <si>
    <t>MX-3070N</t>
  </si>
  <si>
    <t>EMS</t>
  </si>
  <si>
    <t>MX-6070N</t>
  </si>
  <si>
    <t>MX-301W</t>
  </si>
  <si>
    <t>6506454Y-PWPUR</t>
  </si>
  <si>
    <t>6506318000</t>
  </si>
  <si>
    <t>MD</t>
  </si>
  <si>
    <t>OCEAN CITY</t>
  </si>
  <si>
    <t>301 BALTIMORE AVENUE</t>
  </si>
  <si>
    <t>CITY HALL MAIL ROOM</t>
  </si>
  <si>
    <t>CHMAIL</t>
  </si>
  <si>
    <t>6501830Y-CHMAIL</t>
  </si>
  <si>
    <t>6500009000</t>
  </si>
  <si>
    <t>65000090-CHMAIL</t>
  </si>
  <si>
    <t>6510395X00</t>
  </si>
  <si>
    <t>12367 EAGLES NEST RD</t>
  </si>
  <si>
    <t>GOLF PRO SHOP</t>
  </si>
  <si>
    <t>GOLFPS</t>
  </si>
  <si>
    <t>63023300-GOLFPS</t>
  </si>
  <si>
    <t>7509360100</t>
  </si>
  <si>
    <t>GOLF MAINTENANCE</t>
  </si>
  <si>
    <t>GOLFMN</t>
  </si>
  <si>
    <t>63023220-GOLFMN</t>
  </si>
  <si>
    <t>6506379000</t>
  </si>
  <si>
    <t>4001 COASTAL HIGHWAY</t>
  </si>
  <si>
    <t>CONVENTION CENTER</t>
  </si>
  <si>
    <t>CNVCTR</t>
  </si>
  <si>
    <t>65001179-CNVCTR</t>
  </si>
  <si>
    <t>6511393X00</t>
  </si>
  <si>
    <t>6501 COASTAL HIGHWAY</t>
  </si>
  <si>
    <t>POLICE PATROL</t>
  </si>
  <si>
    <t>PDPTRL</t>
  </si>
  <si>
    <t>6511393X-PDPTRL2</t>
  </si>
  <si>
    <t>6507545000</t>
  </si>
  <si>
    <t>MAYOR/CITY MANAGER</t>
  </si>
  <si>
    <t>MAYOR</t>
  </si>
  <si>
    <t>65112089-MAYOR</t>
  </si>
  <si>
    <t>6506555Y00</t>
  </si>
  <si>
    <t>POLICE FRONT DESK</t>
  </si>
  <si>
    <t>PDFD</t>
  </si>
  <si>
    <t>65106739-PDFD</t>
  </si>
  <si>
    <t>6501533900</t>
  </si>
  <si>
    <t>POLICE SUBSTATION</t>
  </si>
  <si>
    <t>PDSUB</t>
  </si>
  <si>
    <t>65106699-PDSUB</t>
  </si>
  <si>
    <t>6506617Y00</t>
  </si>
  <si>
    <t>POLICE TRAINING</t>
  </si>
  <si>
    <t>PDTRNG</t>
  </si>
  <si>
    <t>65106689-PDTRNG</t>
  </si>
  <si>
    <t>6510668900</t>
  </si>
  <si>
    <t>PUBLIC WORKS ADMINISTRATION</t>
  </si>
  <si>
    <t>PWADMN</t>
  </si>
  <si>
    <t>65105819-PWADMIN</t>
  </si>
  <si>
    <t>6510673900</t>
  </si>
  <si>
    <t>POLICE CID</t>
  </si>
  <si>
    <t>PDCID</t>
  </si>
  <si>
    <t>65105549-PDCID</t>
  </si>
  <si>
    <t>6510554900</t>
  </si>
  <si>
    <t>PUBLIC WORKS MAINTENANCE</t>
  </si>
  <si>
    <t>PWMNT</t>
  </si>
  <si>
    <t>65105349-PWMNT</t>
  </si>
  <si>
    <t>6507544000</t>
  </si>
  <si>
    <t>POLICE RECORDS</t>
  </si>
  <si>
    <t>PDREC</t>
  </si>
  <si>
    <t>65105339-PDREC</t>
  </si>
  <si>
    <t>6510581900</t>
  </si>
  <si>
    <t>200 125TH STREET</t>
  </si>
  <si>
    <t>RECREATION &amp; PARKS EAST</t>
  </si>
  <si>
    <t>RECE</t>
  </si>
  <si>
    <t>65105229-RECE</t>
  </si>
  <si>
    <t>7507010100</t>
  </si>
  <si>
    <t>POLICE ADMINISTRATION</t>
  </si>
  <si>
    <t>PDADM</t>
  </si>
  <si>
    <t>65075450-PDADM</t>
  </si>
  <si>
    <t>6510522900</t>
  </si>
  <si>
    <t>CITY HALL FINANCE</t>
  </si>
  <si>
    <t>CHFIN</t>
  </si>
  <si>
    <t>65075440-CHFIN</t>
  </si>
  <si>
    <t>6501830Y00</t>
  </si>
  <si>
    <t>RECREATION &amp; PARKS WEST</t>
  </si>
  <si>
    <t>RECW</t>
  </si>
  <si>
    <t>75093601-RECW</t>
  </si>
  <si>
    <t>6510669900</t>
  </si>
  <si>
    <t>CITY HALL PLANNING &amp; ZONING</t>
  </si>
  <si>
    <t>CHPZ</t>
  </si>
  <si>
    <t>6510395X-CHPZ</t>
  </si>
  <si>
    <t>6302330000</t>
  </si>
  <si>
    <t>PUBLIC WORKS WASTEWATER LAB</t>
  </si>
  <si>
    <t>PWWWL</t>
  </si>
  <si>
    <t>65063790-PWWWL</t>
  </si>
  <si>
    <t>6510534900</t>
  </si>
  <si>
    <t>129TH STREET</t>
  </si>
  <si>
    <t>PARKS BUILDING</t>
  </si>
  <si>
    <t>PARKS</t>
  </si>
  <si>
    <t>65063180-PARKS</t>
  </si>
  <si>
    <t>6302322000</t>
  </si>
  <si>
    <t>CTYMGR</t>
  </si>
  <si>
    <t>75070101-CTYMGR</t>
  </si>
  <si>
    <t>6506547Y00</t>
  </si>
  <si>
    <t>109 TALBOT STREET</t>
  </si>
  <si>
    <t>BEACH PATROL</t>
  </si>
  <si>
    <t>BEACH</t>
  </si>
  <si>
    <t>6506617Y-BEACHP</t>
  </si>
  <si>
    <t>6511208900</t>
  </si>
  <si>
    <t>BERLIN</t>
  </si>
  <si>
    <t>AIRPORT</t>
  </si>
  <si>
    <t>6506561Y-BERLINAIR</t>
  </si>
  <si>
    <t>6506561Y00</t>
  </si>
  <si>
    <t>PUBLIC WORKS WATEWATER</t>
  </si>
  <si>
    <t>PWWW</t>
  </si>
  <si>
    <t>6506555Y-PWWW</t>
  </si>
  <si>
    <t>6500117900</t>
  </si>
  <si>
    <t>1409 PHILADELPHIA</t>
  </si>
  <si>
    <t>FIRE DEPT HEADQUARTERS</t>
  </si>
  <si>
    <t>FIREHQ</t>
  </si>
  <si>
    <t>6506547Y-FIREHQ</t>
  </si>
  <si>
    <t>6506535Y00</t>
  </si>
  <si>
    <t>COMMUNICATIONS &amp; EMS</t>
  </si>
  <si>
    <t>6506535Y-EMSCOMM</t>
  </si>
  <si>
    <t>6506476Y00</t>
  </si>
  <si>
    <t>PUBLIC WORKS TRANS/DISPATCH</t>
  </si>
  <si>
    <t>PWTDIS</t>
  </si>
  <si>
    <t>6506476Y-PWTRDISP</t>
  </si>
  <si>
    <t>6506454Y00</t>
  </si>
  <si>
    <t>PUBLIC WORKS PURCHASING</t>
  </si>
  <si>
    <t>PWPUR</t>
  </si>
  <si>
    <t>Tag ID</t>
  </si>
  <si>
    <t>CustEqu Loc Addr 3</t>
  </si>
  <si>
    <t>CustEqu Loc Addr 2</t>
  </si>
  <si>
    <t>Cust Ship To</t>
  </si>
  <si>
    <t>Serial No</t>
  </si>
  <si>
    <t>Equip ID</t>
  </si>
  <si>
    <t>State</t>
  </si>
  <si>
    <t>Zip</t>
  </si>
  <si>
    <t>CITY CLERK</t>
  </si>
  <si>
    <t>DEPARTMENT/DIVISION</t>
  </si>
  <si>
    <t>B&amp;W</t>
  </si>
  <si>
    <t>Color</t>
  </si>
  <si>
    <t>CTYCLK</t>
  </si>
  <si>
    <t>Model</t>
  </si>
  <si>
    <t>HUMAN RESOURCES</t>
  </si>
  <si>
    <t>2017-2018</t>
  </si>
  <si>
    <t>2018-2019</t>
  </si>
  <si>
    <t>2019-2020</t>
  </si>
  <si>
    <t>2020-2021</t>
  </si>
  <si>
    <t>2021-2022</t>
  </si>
  <si>
    <t>Contract Year</t>
  </si>
  <si>
    <t>B&amp;W Copies</t>
  </si>
  <si>
    <t>Color Copies</t>
  </si>
  <si>
    <t xml:space="preserve">printer/fax with large capabilities, color/b/w. We’ll also need three desktops. All of this equipment will have credit card swipe capabilities. </t>
  </si>
  <si>
    <t>color copies, staple, 3-hole punch, etc.</t>
  </si>
  <si>
    <t>One device with fax machine and whole punch</t>
  </si>
  <si>
    <t>12724 AIRPORT ROAD</t>
  </si>
  <si>
    <t>Totals</t>
  </si>
  <si>
    <t>Change to MX-5070N or smaller</t>
  </si>
  <si>
    <t>Notes</t>
  </si>
  <si>
    <t>April 2018-March 2019</t>
  </si>
  <si>
    <t>Five Year Print Totals</t>
  </si>
  <si>
    <t>FIRE MARSHAL OFFICE</t>
  </si>
  <si>
    <t>Average of a year volume based on a 90 day print volume</t>
  </si>
  <si>
    <t>HP Laserjet M605</t>
  </si>
  <si>
    <t>CH Finance Admin MICR</t>
  </si>
  <si>
    <t>CH Finance Accounting MICR HP LaserJet M608 – 90 Day print volume 7,273 pages</t>
  </si>
  <si>
    <t>HP Laserjet M608</t>
  </si>
  <si>
    <t>HP LaserJet 500 color MFP M570dn</t>
  </si>
  <si>
    <t>Print Speed up to 60 ppm
Paper Input Trays: Tray 1: 1,550 sheets x 2 (tandem) = 3,100 (Letter); Trays 2 &amp; 3: 550 sheets each (user adjustable Bypass: 100 sheets
Paper Sizes: 5.5" x 8.5" to 11" x 17"</t>
  </si>
  <si>
    <t>Only six months</t>
  </si>
  <si>
    <t>April 2017-June 2017</t>
  </si>
  <si>
    <t>June 2017-September 2017</t>
  </si>
  <si>
    <t>September 2017-December 2017</t>
  </si>
  <si>
    <t>December 2017-March 2018</t>
  </si>
  <si>
    <t>March 2018-June 2018</t>
  </si>
  <si>
    <t>June 2018-September 2018</t>
  </si>
  <si>
    <t>September 2018-December 2018</t>
  </si>
  <si>
    <t>December 2018-March 2019</t>
  </si>
  <si>
    <t>March 2019-June 2019</t>
  </si>
  <si>
    <t>June 2019-September 2019</t>
  </si>
  <si>
    <t>September 2019-December 2019</t>
  </si>
  <si>
    <t>December 2019- March 2020</t>
  </si>
  <si>
    <t>March 2020-June 2020</t>
  </si>
  <si>
    <t>December 2021-March 2022</t>
  </si>
  <si>
    <t>September 2021-December 2021</t>
  </si>
  <si>
    <t>June 2020-September 2020</t>
  </si>
  <si>
    <t>September 2020-December 2020</t>
  </si>
  <si>
    <t>December 2020-March 2021</t>
  </si>
  <si>
    <t>March 2021-June 2021</t>
  </si>
  <si>
    <t>June 2021-September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</si>
</sst>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8" fontId="0" fillId="0" borderId="0" xfId="0" applyNumberFormat="1"/>
    <xf numFmtId="0" fontId="0" fillId="2" borderId="0" xfId="0" applyFill="1"/>
    <xf numFmtId="0" fontId="0" fillId="0" borderId="0" xfId="0" applyFill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 applyFont="1" applyFill="1" applyBorder="1"/>
    <xf numFmtId="1" fontId="0" fillId="0" borderId="0" xfId="0" applyNumberFormat="1"/>
    <xf numFmtId="3" fontId="0" fillId="0" borderId="0" xfId="0" applyNumberFormat="1"/>
    <xf numFmtId="1" fontId="0" fillId="0" borderId="0" xfId="0" applyNumberFormat="1" applyFill="1"/>
    <xf numFmtId="3" fontId="0" fillId="0" borderId="0" xfId="0" applyNumberFormat="1" applyFill="1"/>
    <xf numFmtId="0" fontId="0" fillId="3" borderId="0" xfId="0" applyFill="1"/>
    <xf numFmtId="0" fontId="0" fillId="0" borderId="0" xfId="0" applyFill="1" applyBorder="1"/>
    <xf numFmtId="0" fontId="0" fillId="0" borderId="0" xfId="0"/>
    <xf numFmtId="164" fontId="0" fillId="0" borderId="0" xfId="0" applyNumberFormat="1"/>
    <xf numFmtId="3" fontId="0" fillId="3" borderId="0" xfId="0" applyNumberFormat="1" applyFill="1"/>
    <xf numFmtId="3" fontId="0" fillId="0" borderId="0" xfId="0" applyNumberFormat="1" applyFill="1" applyBorder="1"/>
    <xf numFmtId="38" fontId="0" fillId="0" borderId="0" xfId="0" applyNumberForma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/>
    <xf numFmtId="38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0" fillId="0" borderId="10" xfId="0" applyNumberFormat="1" applyBorder="1"/>
    <xf numFmtId="3" fontId="1" fillId="0" borderId="10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Fill="1" applyBorder="1"/>
    <xf numFmtId="0" fontId="0" fillId="0" borderId="5" xfId="0" applyBorder="1"/>
    <xf numFmtId="3" fontId="0" fillId="0" borderId="5" xfId="0" applyNumberFormat="1" applyBorder="1"/>
    <xf numFmtId="8" fontId="0" fillId="0" borderId="5" xfId="0" applyNumberFormat="1" applyBorder="1"/>
    <xf numFmtId="0" fontId="0" fillId="3" borderId="5" xfId="0" applyFill="1" applyBorder="1"/>
    <xf numFmtId="0" fontId="0" fillId="0" borderId="5" xfId="0" applyBorder="1" applyAlignment="1">
      <alignment horizontal="left"/>
    </xf>
    <xf numFmtId="49" fontId="0" fillId="3" borderId="5" xfId="0" applyNumberFormat="1" applyFill="1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0" fontId="0" fillId="0" borderId="12" xfId="0" applyFill="1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49" fontId="0" fillId="0" borderId="14" xfId="0" applyNumberFormat="1" applyBorder="1" applyAlignment="1">
      <alignment horizontal="left"/>
    </xf>
    <xf numFmtId="0" fontId="0" fillId="0" borderId="15" xfId="0" applyBorder="1"/>
    <xf numFmtId="0" fontId="0" fillId="3" borderId="15" xfId="0" applyFill="1" applyBorder="1"/>
    <xf numFmtId="0" fontId="0" fillId="0" borderId="15" xfId="0" applyBorder="1" applyAlignment="1">
      <alignment vertical="center"/>
    </xf>
    <xf numFmtId="3" fontId="0" fillId="0" borderId="15" xfId="0" applyNumberFormat="1" applyBorder="1"/>
    <xf numFmtId="0" fontId="0" fillId="3" borderId="15" xfId="0" applyFill="1" applyBorder="1" applyAlignment="1">
      <alignment vertical="top" wrapText="1"/>
    </xf>
    <xf numFmtId="0" fontId="0" fillId="0" borderId="14" xfId="0" applyBorder="1" applyAlignment="1">
      <alignment vertical="center"/>
    </xf>
    <xf numFmtId="49" fontId="0" fillId="0" borderId="17" xfId="0" applyNumberFormat="1" applyBorder="1" applyAlignment="1">
      <alignment horizontal="left"/>
    </xf>
    <xf numFmtId="0" fontId="0" fillId="0" borderId="17" xfId="0" applyFill="1" applyBorder="1"/>
    <xf numFmtId="0" fontId="0" fillId="0" borderId="17" xfId="0" applyBorder="1"/>
    <xf numFmtId="3" fontId="0" fillId="0" borderId="17" xfId="0" applyNumberFormat="1" applyBorder="1"/>
    <xf numFmtId="0" fontId="0" fillId="0" borderId="18" xfId="0" applyBorder="1"/>
    <xf numFmtId="0" fontId="0" fillId="0" borderId="15" xfId="0" applyBorder="1" applyAlignment="1">
      <alignment vertical="top" wrapText="1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49" fontId="0" fillId="0" borderId="1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675B-9AA9-4C48-B249-9056451C91EE}">
  <sheetPr>
    <pageSetUpPr fitToPage="1"/>
  </sheetPr>
  <dimension ref="A1:J44"/>
  <sheetViews>
    <sheetView tabSelected="1" topLeftCell="A10" workbookViewId="0">
      <selection activeCell="H29" sqref="H29"/>
    </sheetView>
  </sheetViews>
  <sheetFormatPr defaultRowHeight="15" x14ac:dyDescent="0.25"/>
  <cols>
    <col min="1" max="1" width="31.42578125" bestFit="1" customWidth="1"/>
    <col min="2" max="2" width="22.85546875" style="3" bestFit="1" customWidth="1"/>
    <col min="3" max="3" width="31.7109375" style="3" bestFit="1" customWidth="1"/>
    <col min="4" max="4" width="13.5703125" bestFit="1" customWidth="1"/>
    <col min="5" max="5" width="19.42578125" style="3" bestFit="1" customWidth="1"/>
    <col min="6" max="6" width="19.28515625" bestFit="1" customWidth="1"/>
    <col min="7" max="7" width="9.140625" style="11"/>
    <col min="8" max="8" width="60.42578125" style="11" bestFit="1" customWidth="1"/>
    <col min="9" max="9" width="35.140625" customWidth="1"/>
    <col min="10" max="10" width="34.42578125" customWidth="1"/>
    <col min="11" max="11" width="35.85546875" customWidth="1"/>
  </cols>
  <sheetData>
    <row r="1" spans="1:8" ht="15.75" thickBot="1" x14ac:dyDescent="0.3">
      <c r="A1" s="65" t="s">
        <v>164</v>
      </c>
      <c r="B1" s="66"/>
      <c r="C1" s="66"/>
      <c r="D1" s="67"/>
      <c r="E1" s="11"/>
      <c r="F1" s="11"/>
      <c r="G1"/>
      <c r="H1"/>
    </row>
    <row r="2" spans="1:8" s="1" customFormat="1" ht="15.75" thickBot="1" x14ac:dyDescent="0.3">
      <c r="A2" s="2" t="s">
        <v>153</v>
      </c>
      <c r="B2" s="2" t="s">
        <v>154</v>
      </c>
      <c r="C2" s="2" t="s">
        <v>155</v>
      </c>
      <c r="D2" s="2" t="s">
        <v>160</v>
      </c>
      <c r="E2" s="22"/>
      <c r="F2" s="22"/>
    </row>
    <row r="3" spans="1:8" x14ac:dyDescent="0.25">
      <c r="A3" s="1" t="s">
        <v>148</v>
      </c>
      <c r="B3" s="20">
        <v>1505907</v>
      </c>
      <c r="C3" s="20">
        <v>346629</v>
      </c>
      <c r="D3" s="20">
        <f>B3+C3</f>
        <v>1852536</v>
      </c>
      <c r="E3" s="11"/>
      <c r="F3" s="11"/>
      <c r="G3"/>
      <c r="H3"/>
    </row>
    <row r="4" spans="1:8" x14ac:dyDescent="0.25">
      <c r="A4" s="1" t="s">
        <v>149</v>
      </c>
      <c r="B4" s="20">
        <v>1543810</v>
      </c>
      <c r="C4" s="20">
        <v>524020</v>
      </c>
      <c r="D4" s="20">
        <f t="shared" ref="D4:D7" si="0">B4+C4</f>
        <v>2067830</v>
      </c>
      <c r="E4" s="11"/>
      <c r="F4" s="11"/>
      <c r="G4"/>
      <c r="H4" s="3"/>
    </row>
    <row r="5" spans="1:8" x14ac:dyDescent="0.25">
      <c r="A5" s="1" t="s">
        <v>150</v>
      </c>
      <c r="B5" s="20">
        <v>1358274</v>
      </c>
      <c r="C5" s="20">
        <v>556668</v>
      </c>
      <c r="D5" s="20">
        <f t="shared" si="0"/>
        <v>1914942</v>
      </c>
      <c r="E5" s="11"/>
      <c r="F5" s="11"/>
      <c r="G5"/>
      <c r="H5"/>
    </row>
    <row r="6" spans="1:8" x14ac:dyDescent="0.25">
      <c r="A6" s="1" t="s">
        <v>151</v>
      </c>
      <c r="B6" s="20">
        <v>1224490</v>
      </c>
      <c r="C6" s="20">
        <v>483107</v>
      </c>
      <c r="D6" s="20">
        <f t="shared" si="0"/>
        <v>1707597</v>
      </c>
      <c r="E6" s="11"/>
      <c r="F6" s="11"/>
      <c r="G6"/>
      <c r="H6"/>
    </row>
    <row r="7" spans="1:8" ht="15.75" thickBot="1" x14ac:dyDescent="0.3">
      <c r="A7" s="1" t="s">
        <v>152</v>
      </c>
      <c r="B7" s="20">
        <v>646613</v>
      </c>
      <c r="C7" s="20">
        <v>317204</v>
      </c>
      <c r="D7" s="20">
        <f t="shared" si="0"/>
        <v>963817</v>
      </c>
      <c r="E7" s="11" t="s">
        <v>173</v>
      </c>
      <c r="F7" s="11"/>
      <c r="G7"/>
      <c r="H7"/>
    </row>
    <row r="8" spans="1:8" ht="15.75" thickBot="1" x14ac:dyDescent="0.3">
      <c r="A8" s="25"/>
      <c r="B8" s="26">
        <f>SUM(B3:B7)</f>
        <v>6279094</v>
      </c>
      <c r="C8" s="26">
        <f t="shared" ref="C8" si="1">SUM(C3:C7)</f>
        <v>2227628</v>
      </c>
      <c r="D8" s="26">
        <f>B8+C8</f>
        <v>8506722</v>
      </c>
      <c r="E8" s="21"/>
      <c r="F8" s="11"/>
      <c r="G8"/>
      <c r="H8"/>
    </row>
    <row r="9" spans="1:8" ht="19.5" thickBot="1" x14ac:dyDescent="0.35">
      <c r="A9" s="68" t="s">
        <v>163</v>
      </c>
      <c r="B9" s="69"/>
      <c r="C9" s="69"/>
      <c r="D9" s="69"/>
      <c r="E9" s="69"/>
      <c r="F9" s="69"/>
      <c r="G9" s="69"/>
      <c r="H9" s="70"/>
    </row>
    <row r="10" spans="1:8" ht="15.75" thickBot="1" x14ac:dyDescent="0.3">
      <c r="A10" s="27" t="s">
        <v>142</v>
      </c>
      <c r="B10" s="27" t="s">
        <v>135</v>
      </c>
      <c r="C10" s="27" t="s">
        <v>0</v>
      </c>
      <c r="D10" s="27" t="s">
        <v>140</v>
      </c>
      <c r="E10" s="27" t="s">
        <v>133</v>
      </c>
      <c r="F10" s="28" t="s">
        <v>143</v>
      </c>
      <c r="G10" s="28" t="s">
        <v>144</v>
      </c>
      <c r="H10" s="28" t="s">
        <v>162</v>
      </c>
    </row>
    <row r="11" spans="1:8" x14ac:dyDescent="0.25">
      <c r="A11" s="39" t="s">
        <v>107</v>
      </c>
      <c r="B11" s="40" t="s">
        <v>106</v>
      </c>
      <c r="C11" s="41" t="s">
        <v>7</v>
      </c>
      <c r="D11" s="42">
        <v>21842</v>
      </c>
      <c r="E11" s="40" t="s">
        <v>105</v>
      </c>
      <c r="F11" s="43">
        <v>74587</v>
      </c>
      <c r="G11" s="43">
        <v>43718</v>
      </c>
      <c r="H11" s="44"/>
    </row>
    <row r="12" spans="1:8" x14ac:dyDescent="0.25">
      <c r="A12" s="45" t="s">
        <v>27</v>
      </c>
      <c r="B12" s="31" t="s">
        <v>22</v>
      </c>
      <c r="C12" s="32" t="s">
        <v>10</v>
      </c>
      <c r="D12" s="33">
        <v>21811</v>
      </c>
      <c r="E12" s="31" t="s">
        <v>26</v>
      </c>
      <c r="F12" s="34">
        <v>11321</v>
      </c>
      <c r="G12" s="34">
        <v>2635</v>
      </c>
      <c r="H12" s="49"/>
    </row>
    <row r="13" spans="1:8" x14ac:dyDescent="0.25">
      <c r="A13" s="45" t="s">
        <v>112</v>
      </c>
      <c r="B13" s="37" t="s">
        <v>159</v>
      </c>
      <c r="C13" s="33" t="s">
        <v>7</v>
      </c>
      <c r="D13" s="33">
        <v>21811</v>
      </c>
      <c r="E13" s="31" t="s">
        <v>110</v>
      </c>
      <c r="F13" s="34">
        <v>29750</v>
      </c>
      <c r="G13" s="34">
        <v>11195</v>
      </c>
      <c r="H13" s="46"/>
    </row>
    <row r="14" spans="1:8" x14ac:dyDescent="0.25">
      <c r="A14" s="45" t="s">
        <v>99</v>
      </c>
      <c r="B14" s="31" t="s">
        <v>98</v>
      </c>
      <c r="C14" s="32" t="s">
        <v>2</v>
      </c>
      <c r="D14" s="33">
        <v>21842</v>
      </c>
      <c r="E14" s="31" t="s">
        <v>97</v>
      </c>
      <c r="F14" s="34">
        <v>29914</v>
      </c>
      <c r="G14" s="34">
        <v>6627</v>
      </c>
      <c r="H14" s="46"/>
    </row>
    <row r="15" spans="1:8" s="16" customFormat="1" x14ac:dyDescent="0.25">
      <c r="A15" s="45" t="s">
        <v>120</v>
      </c>
      <c r="B15" s="31" t="s">
        <v>119</v>
      </c>
      <c r="C15" s="32" t="s">
        <v>7</v>
      </c>
      <c r="D15" s="33">
        <v>21842</v>
      </c>
      <c r="E15" s="31" t="s">
        <v>118</v>
      </c>
      <c r="F15" s="34">
        <v>31318</v>
      </c>
      <c r="G15" s="34">
        <v>6947</v>
      </c>
      <c r="H15" s="46"/>
    </row>
    <row r="16" spans="1:8" x14ac:dyDescent="0.25">
      <c r="A16" s="45" t="s">
        <v>120</v>
      </c>
      <c r="B16" s="31" t="s">
        <v>119</v>
      </c>
      <c r="C16" s="32" t="s">
        <v>5</v>
      </c>
      <c r="D16" s="33">
        <v>21842</v>
      </c>
      <c r="E16" s="31" t="s">
        <v>12</v>
      </c>
      <c r="F16" s="34">
        <v>40191</v>
      </c>
      <c r="G16" s="34">
        <v>2395</v>
      </c>
      <c r="H16" s="46"/>
    </row>
    <row r="17" spans="1:10" x14ac:dyDescent="0.25">
      <c r="A17" s="45" t="s">
        <v>74</v>
      </c>
      <c r="B17" s="31" t="s">
        <v>73</v>
      </c>
      <c r="C17" s="32" t="s">
        <v>4</v>
      </c>
      <c r="D17" s="33">
        <v>21842</v>
      </c>
      <c r="E17" s="31" t="s">
        <v>72</v>
      </c>
      <c r="F17" s="34">
        <v>85522</v>
      </c>
      <c r="G17" s="34">
        <v>63608</v>
      </c>
      <c r="H17" s="46"/>
    </row>
    <row r="18" spans="1:10" x14ac:dyDescent="0.25">
      <c r="A18" s="45" t="s">
        <v>86</v>
      </c>
      <c r="B18" s="31" t="s">
        <v>73</v>
      </c>
      <c r="C18" s="32" t="s">
        <v>2</v>
      </c>
      <c r="D18" s="33">
        <v>21842</v>
      </c>
      <c r="E18" s="31" t="s">
        <v>85</v>
      </c>
      <c r="F18" s="34">
        <v>48259</v>
      </c>
      <c r="G18" s="34">
        <v>11870</v>
      </c>
      <c r="H18" s="46"/>
    </row>
    <row r="19" spans="1:10" x14ac:dyDescent="0.25">
      <c r="A19" s="51" t="s">
        <v>169</v>
      </c>
      <c r="B19" s="31" t="s">
        <v>15</v>
      </c>
      <c r="C19" s="32" t="s">
        <v>170</v>
      </c>
      <c r="D19" s="33"/>
      <c r="E19" s="35"/>
      <c r="F19" s="34">
        <f>7273*4</f>
        <v>29092</v>
      </c>
      <c r="G19" s="34"/>
      <c r="H19" s="46" t="s">
        <v>166</v>
      </c>
    </row>
    <row r="20" spans="1:10" x14ac:dyDescent="0.25">
      <c r="A20" s="51" t="s">
        <v>168</v>
      </c>
      <c r="B20" s="31" t="s">
        <v>15</v>
      </c>
      <c r="C20" s="32" t="s">
        <v>167</v>
      </c>
      <c r="D20" s="33"/>
      <c r="E20" s="33"/>
      <c r="F20" s="34">
        <f>2453*4</f>
        <v>9812</v>
      </c>
      <c r="G20" s="34"/>
      <c r="H20" s="46" t="s">
        <v>166</v>
      </c>
    </row>
    <row r="21" spans="1:10" x14ac:dyDescent="0.25">
      <c r="A21" s="45" t="s">
        <v>82</v>
      </c>
      <c r="B21" s="31" t="s">
        <v>15</v>
      </c>
      <c r="C21" s="32" t="s">
        <v>4</v>
      </c>
      <c r="D21" s="33">
        <v>21842</v>
      </c>
      <c r="E21" s="31" t="s">
        <v>81</v>
      </c>
      <c r="F21" s="34">
        <v>73700</v>
      </c>
      <c r="G21" s="34">
        <v>40890</v>
      </c>
      <c r="H21" s="46"/>
    </row>
    <row r="22" spans="1:10" x14ac:dyDescent="0.25">
      <c r="A22" s="45" t="s">
        <v>141</v>
      </c>
      <c r="B22" s="31" t="s">
        <v>15</v>
      </c>
      <c r="C22" s="32" t="s">
        <v>7</v>
      </c>
      <c r="D22" s="33">
        <v>21842</v>
      </c>
      <c r="E22" s="31" t="s">
        <v>102</v>
      </c>
      <c r="F22" s="34">
        <v>17378</v>
      </c>
      <c r="G22" s="34">
        <v>8689</v>
      </c>
      <c r="H22" s="48" t="s">
        <v>157</v>
      </c>
    </row>
    <row r="23" spans="1:10" x14ac:dyDescent="0.25">
      <c r="A23" s="45" t="s">
        <v>16</v>
      </c>
      <c r="B23" s="31" t="s">
        <v>15</v>
      </c>
      <c r="C23" s="32" t="s">
        <v>1</v>
      </c>
      <c r="D23" s="33">
        <v>21842</v>
      </c>
      <c r="E23" s="31" t="s">
        <v>19</v>
      </c>
      <c r="F23" s="34">
        <v>107900</v>
      </c>
      <c r="G23" s="34">
        <v>11722</v>
      </c>
      <c r="H23" s="46" t="s">
        <v>161</v>
      </c>
    </row>
    <row r="24" spans="1:10" x14ac:dyDescent="0.25">
      <c r="A24" s="45" t="s">
        <v>90</v>
      </c>
      <c r="B24" s="31" t="s">
        <v>15</v>
      </c>
      <c r="C24" s="32" t="s">
        <v>2</v>
      </c>
      <c r="D24" s="33">
        <v>21842</v>
      </c>
      <c r="E24" s="31" t="s">
        <v>89</v>
      </c>
      <c r="F24" s="34">
        <v>70687</v>
      </c>
      <c r="G24" s="34">
        <v>21059</v>
      </c>
      <c r="H24" s="46"/>
    </row>
    <row r="25" spans="1:10" x14ac:dyDescent="0.25">
      <c r="A25" s="45" t="s">
        <v>165</v>
      </c>
      <c r="B25" s="31" t="s">
        <v>15</v>
      </c>
      <c r="C25" s="35" t="s">
        <v>171</v>
      </c>
      <c r="D25" s="33"/>
      <c r="E25" s="31"/>
      <c r="F25" s="34">
        <f>2989*4</f>
        <v>11956</v>
      </c>
      <c r="G25" s="34"/>
      <c r="H25" s="47" t="s">
        <v>166</v>
      </c>
    </row>
    <row r="26" spans="1:10" x14ac:dyDescent="0.25">
      <c r="A26" s="45" t="s">
        <v>147</v>
      </c>
      <c r="B26" s="31" t="s">
        <v>15</v>
      </c>
      <c r="C26" s="32" t="s">
        <v>3</v>
      </c>
      <c r="D26" s="33">
        <v>21842</v>
      </c>
      <c r="E26" s="31" t="s">
        <v>21</v>
      </c>
      <c r="F26" s="34">
        <v>9410</v>
      </c>
      <c r="G26" s="34">
        <v>1326</v>
      </c>
      <c r="H26" s="49"/>
    </row>
    <row r="27" spans="1:10" x14ac:dyDescent="0.25">
      <c r="A27" s="45" t="s">
        <v>41</v>
      </c>
      <c r="B27" s="31" t="s">
        <v>15</v>
      </c>
      <c r="C27" s="32" t="s">
        <v>9</v>
      </c>
      <c r="D27" s="33">
        <v>21842</v>
      </c>
      <c r="E27" s="31" t="s">
        <v>40</v>
      </c>
      <c r="F27" s="34">
        <v>44675</v>
      </c>
      <c r="G27" s="34">
        <v>17972</v>
      </c>
      <c r="H27" s="49"/>
    </row>
    <row r="28" spans="1:10" x14ac:dyDescent="0.25">
      <c r="A28" s="45" t="s">
        <v>32</v>
      </c>
      <c r="B28" s="31" t="s">
        <v>31</v>
      </c>
      <c r="C28" s="32" t="s">
        <v>6</v>
      </c>
      <c r="D28" s="33">
        <v>21842</v>
      </c>
      <c r="E28" s="31" t="s">
        <v>30</v>
      </c>
      <c r="F28" s="34">
        <v>137842</v>
      </c>
      <c r="G28" s="34">
        <v>102091</v>
      </c>
      <c r="H28" s="46" t="s">
        <v>158</v>
      </c>
    </row>
    <row r="29" spans="1:10" ht="45" x14ac:dyDescent="0.25">
      <c r="A29" s="45" t="s">
        <v>32</v>
      </c>
      <c r="B29" s="31" t="s">
        <v>31</v>
      </c>
      <c r="C29" s="36"/>
      <c r="D29" s="33">
        <v>21842</v>
      </c>
      <c r="E29" s="38"/>
      <c r="F29" s="34"/>
      <c r="G29" s="34"/>
      <c r="H29" s="50" t="s">
        <v>156</v>
      </c>
    </row>
    <row r="30" spans="1:10" x14ac:dyDescent="0.25">
      <c r="A30" s="45" t="s">
        <v>124</v>
      </c>
      <c r="B30" s="31" t="s">
        <v>36</v>
      </c>
      <c r="C30" s="32" t="s">
        <v>7</v>
      </c>
      <c r="D30" s="33">
        <v>21842</v>
      </c>
      <c r="E30" s="31" t="s">
        <v>123</v>
      </c>
      <c r="F30" s="34">
        <v>54853</v>
      </c>
      <c r="G30" s="34">
        <v>29393</v>
      </c>
      <c r="H30" s="46"/>
      <c r="I30" s="16"/>
      <c r="J30" s="16"/>
    </row>
    <row r="31" spans="1:10" x14ac:dyDescent="0.25">
      <c r="A31" s="45" t="s">
        <v>78</v>
      </c>
      <c r="B31" s="31" t="s">
        <v>36</v>
      </c>
      <c r="C31" s="32" t="s">
        <v>4</v>
      </c>
      <c r="D31" s="33">
        <v>21842</v>
      </c>
      <c r="E31" s="31" t="s">
        <v>77</v>
      </c>
      <c r="F31" s="34">
        <v>39762</v>
      </c>
      <c r="G31" s="34">
        <v>24164</v>
      </c>
      <c r="H31" s="46"/>
    </row>
    <row r="32" spans="1:10" x14ac:dyDescent="0.25">
      <c r="A32" s="45" t="s">
        <v>61</v>
      </c>
      <c r="B32" s="31" t="s">
        <v>36</v>
      </c>
      <c r="C32" s="32" t="s">
        <v>4</v>
      </c>
      <c r="D32" s="33">
        <v>21842</v>
      </c>
      <c r="E32" s="31" t="s">
        <v>60</v>
      </c>
      <c r="F32" s="34">
        <v>43359</v>
      </c>
      <c r="G32" s="34">
        <v>9985</v>
      </c>
      <c r="H32" s="46"/>
    </row>
    <row r="33" spans="1:10" x14ac:dyDescent="0.25">
      <c r="A33" s="45" t="s">
        <v>45</v>
      </c>
      <c r="B33" s="31" t="s">
        <v>36</v>
      </c>
      <c r="C33" s="32" t="s">
        <v>4</v>
      </c>
      <c r="D33" s="33">
        <v>21842</v>
      </c>
      <c r="E33" s="31" t="s">
        <v>44</v>
      </c>
      <c r="F33" s="34">
        <v>88866</v>
      </c>
      <c r="G33" s="34">
        <v>14577</v>
      </c>
      <c r="H33" s="49"/>
    </row>
    <row r="34" spans="1:10" x14ac:dyDescent="0.25">
      <c r="A34" s="45" t="s">
        <v>37</v>
      </c>
      <c r="B34" s="31" t="s">
        <v>36</v>
      </c>
      <c r="C34" s="32" t="s">
        <v>9</v>
      </c>
      <c r="D34" s="33">
        <v>21842</v>
      </c>
      <c r="E34" s="31" t="s">
        <v>35</v>
      </c>
      <c r="F34" s="34">
        <v>80790</v>
      </c>
      <c r="G34" s="34">
        <v>5173</v>
      </c>
      <c r="H34" s="49"/>
    </row>
    <row r="35" spans="1:10" x14ac:dyDescent="0.25">
      <c r="A35" s="45" t="s">
        <v>69</v>
      </c>
      <c r="B35" s="31" t="s">
        <v>36</v>
      </c>
      <c r="C35" s="32" t="s">
        <v>4</v>
      </c>
      <c r="D35" s="33">
        <v>21842</v>
      </c>
      <c r="E35" s="31" t="s">
        <v>68</v>
      </c>
      <c r="F35" s="34">
        <v>68668</v>
      </c>
      <c r="G35" s="34">
        <v>9102</v>
      </c>
      <c r="H35" s="46"/>
    </row>
    <row r="36" spans="1:10" x14ac:dyDescent="0.25">
      <c r="A36" s="45" t="s">
        <v>49</v>
      </c>
      <c r="B36" s="31" t="s">
        <v>36</v>
      </c>
      <c r="C36" s="32" t="s">
        <v>4</v>
      </c>
      <c r="D36" s="33">
        <v>21842</v>
      </c>
      <c r="E36" s="31" t="s">
        <v>48</v>
      </c>
      <c r="F36" s="34">
        <v>30368</v>
      </c>
      <c r="G36" s="34">
        <v>8774</v>
      </c>
      <c r="H36" s="49"/>
      <c r="I36" s="16"/>
      <c r="J36" s="16"/>
    </row>
    <row r="37" spans="1:10" s="16" customFormat="1" x14ac:dyDescent="0.25">
      <c r="A37" s="45" t="s">
        <v>53</v>
      </c>
      <c r="B37" s="31" t="s">
        <v>36</v>
      </c>
      <c r="C37" s="32" t="s">
        <v>4</v>
      </c>
      <c r="D37" s="33">
        <v>21842</v>
      </c>
      <c r="E37" s="31" t="s">
        <v>52</v>
      </c>
      <c r="F37" s="34">
        <v>27298</v>
      </c>
      <c r="G37" s="34">
        <v>15477</v>
      </c>
      <c r="H37" s="49"/>
    </row>
    <row r="38" spans="1:10" ht="75" x14ac:dyDescent="0.25">
      <c r="A38" s="45" t="s">
        <v>57</v>
      </c>
      <c r="B38" s="31" t="s">
        <v>36</v>
      </c>
      <c r="C38" s="32" t="s">
        <v>4</v>
      </c>
      <c r="D38" s="33">
        <v>21842</v>
      </c>
      <c r="E38" s="31" t="s">
        <v>56</v>
      </c>
      <c r="F38" s="34">
        <v>68200</v>
      </c>
      <c r="G38" s="34">
        <v>10355</v>
      </c>
      <c r="H38" s="57" t="s">
        <v>172</v>
      </c>
      <c r="I38" s="24"/>
      <c r="J38" s="23"/>
    </row>
    <row r="39" spans="1:10" x14ac:dyDescent="0.25">
      <c r="A39" s="45" t="s">
        <v>65</v>
      </c>
      <c r="B39" s="31" t="s">
        <v>36</v>
      </c>
      <c r="C39" s="32" t="s">
        <v>4</v>
      </c>
      <c r="D39" s="33">
        <v>21842</v>
      </c>
      <c r="E39" s="31" t="s">
        <v>64</v>
      </c>
      <c r="F39" s="34">
        <v>68259</v>
      </c>
      <c r="G39" s="34">
        <v>21407</v>
      </c>
      <c r="H39" s="46"/>
    </row>
    <row r="40" spans="1:10" x14ac:dyDescent="0.25">
      <c r="A40" s="45" t="s">
        <v>131</v>
      </c>
      <c r="B40" s="31" t="s">
        <v>36</v>
      </c>
      <c r="C40" s="32" t="s">
        <v>7</v>
      </c>
      <c r="D40" s="33">
        <v>21842</v>
      </c>
      <c r="E40" s="31" t="s">
        <v>130</v>
      </c>
      <c r="F40" s="34">
        <v>19542</v>
      </c>
      <c r="G40" s="34">
        <v>1449</v>
      </c>
      <c r="H40" s="46"/>
    </row>
    <row r="41" spans="1:10" x14ac:dyDescent="0.25">
      <c r="A41" s="45" t="s">
        <v>127</v>
      </c>
      <c r="B41" s="31" t="s">
        <v>36</v>
      </c>
      <c r="C41" s="32" t="s">
        <v>7</v>
      </c>
      <c r="D41" s="33">
        <v>21842</v>
      </c>
      <c r="E41" s="31" t="s">
        <v>126</v>
      </c>
      <c r="F41" s="34">
        <v>48603</v>
      </c>
      <c r="G41" s="34">
        <v>9588</v>
      </c>
      <c r="H41" s="46"/>
    </row>
    <row r="42" spans="1:10" x14ac:dyDescent="0.25">
      <c r="A42" s="45" t="s">
        <v>94</v>
      </c>
      <c r="B42" s="31" t="s">
        <v>36</v>
      </c>
      <c r="C42" s="32" t="s">
        <v>2</v>
      </c>
      <c r="D42" s="33">
        <v>21842</v>
      </c>
      <c r="E42" s="31" t="s">
        <v>93</v>
      </c>
      <c r="F42" s="34">
        <v>24592</v>
      </c>
      <c r="G42" s="34">
        <v>3205</v>
      </c>
      <c r="H42" s="46"/>
    </row>
    <row r="43" spans="1:10" ht="15.75" thickBot="1" x14ac:dyDescent="0.3">
      <c r="A43" s="75" t="s">
        <v>115</v>
      </c>
      <c r="B43" s="52" t="s">
        <v>36</v>
      </c>
      <c r="C43" s="53" t="s">
        <v>7</v>
      </c>
      <c r="D43" s="54">
        <v>21842</v>
      </c>
      <c r="E43" s="52" t="s">
        <v>114</v>
      </c>
      <c r="F43" s="55">
        <v>68196</v>
      </c>
      <c r="G43" s="55">
        <v>8627</v>
      </c>
      <c r="H43" s="56"/>
    </row>
    <row r="44" spans="1:10" ht="15.75" thickBot="1" x14ac:dyDescent="0.3">
      <c r="A44" s="62" t="s">
        <v>160</v>
      </c>
      <c r="B44" s="63"/>
      <c r="C44" s="63"/>
      <c r="D44" s="63"/>
      <c r="E44" s="64"/>
      <c r="F44" s="29">
        <f>SUM(F11:F43)</f>
        <v>1594670</v>
      </c>
      <c r="G44" s="29">
        <f>SUM(G11:G43)</f>
        <v>524020</v>
      </c>
      <c r="H44" s="30">
        <f>SUM(F44:G44)</f>
        <v>2118690</v>
      </c>
    </row>
  </sheetData>
  <sortState ref="A11:J43">
    <sortCondition ref="B11:B43"/>
  </sortState>
  <mergeCells count="3">
    <mergeCell ref="A44:E44"/>
    <mergeCell ref="A1:D1"/>
    <mergeCell ref="A9:H9"/>
  </mergeCells>
  <pageMargins left="0.7" right="0.7" top="0.75" bottom="0.75" header="0.3" footer="0.3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2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1.85546875" bestFit="1" customWidth="1"/>
    <col min="4" max="4" width="17.140625" bestFit="1" customWidth="1"/>
    <col min="5" max="5" width="5.140625" bestFit="1" customWidth="1"/>
    <col min="6" max="6" width="5.85546875" bestFit="1" customWidth="1"/>
    <col min="7" max="7" width="10.85546875" bestFit="1" customWidth="1"/>
    <col min="8" max="8" width="7.28515625" style="10" bestFit="1" customWidth="1"/>
    <col min="9" max="9" width="7.28515625" style="5" bestFit="1" customWidth="1"/>
  </cols>
  <sheetData>
    <row r="1" spans="1:9" s="16" customFormat="1" ht="21.75" thickBot="1" x14ac:dyDescent="0.4">
      <c r="A1" s="71" t="s">
        <v>182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1" t="s">
        <v>143</v>
      </c>
      <c r="I2" s="60" t="s">
        <v>144</v>
      </c>
    </row>
    <row r="3" spans="1:9" x14ac:dyDescent="0.25">
      <c r="A3" s="6" t="s">
        <v>108</v>
      </c>
      <c r="B3" s="6" t="s">
        <v>107</v>
      </c>
      <c r="C3" s="6" t="s">
        <v>106</v>
      </c>
      <c r="D3" s="6" t="s">
        <v>14</v>
      </c>
      <c r="E3" t="s">
        <v>13</v>
      </c>
      <c r="F3">
        <v>21842</v>
      </c>
      <c r="G3" s="6" t="s">
        <v>105</v>
      </c>
      <c r="H3" s="10">
        <v>11626</v>
      </c>
      <c r="I3" s="12">
        <v>5490</v>
      </c>
    </row>
    <row r="4" spans="1:9" x14ac:dyDescent="0.25">
      <c r="A4" s="6" t="s">
        <v>111</v>
      </c>
      <c r="B4" s="6" t="s">
        <v>112</v>
      </c>
      <c r="C4" s="8"/>
      <c r="D4" s="6" t="s">
        <v>111</v>
      </c>
      <c r="E4" s="6" t="s">
        <v>13</v>
      </c>
      <c r="F4">
        <v>21811</v>
      </c>
      <c r="G4" s="6" t="s">
        <v>110</v>
      </c>
      <c r="H4" s="10">
        <v>3382</v>
      </c>
      <c r="I4" s="12">
        <v>846</v>
      </c>
    </row>
    <row r="5" spans="1:9" x14ac:dyDescent="0.25">
      <c r="A5" s="6" t="s">
        <v>83</v>
      </c>
      <c r="B5" s="6" t="s">
        <v>82</v>
      </c>
      <c r="C5" s="6" t="s">
        <v>15</v>
      </c>
      <c r="D5" s="6" t="s">
        <v>14</v>
      </c>
      <c r="E5" t="s">
        <v>13</v>
      </c>
      <c r="F5">
        <v>21842</v>
      </c>
      <c r="G5" s="6" t="s">
        <v>81</v>
      </c>
      <c r="H5" s="10">
        <v>17767</v>
      </c>
      <c r="I5" s="12">
        <v>15126</v>
      </c>
    </row>
    <row r="6" spans="1:9" x14ac:dyDescent="0.25">
      <c r="A6" s="6" t="s">
        <v>17</v>
      </c>
      <c r="B6" s="6" t="s">
        <v>16</v>
      </c>
      <c r="C6" s="6" t="s">
        <v>15</v>
      </c>
      <c r="D6" s="6" t="s">
        <v>14</v>
      </c>
      <c r="E6" t="s">
        <v>13</v>
      </c>
      <c r="F6">
        <v>21842</v>
      </c>
      <c r="G6" s="6" t="s">
        <v>19</v>
      </c>
      <c r="H6" s="10">
        <v>6078</v>
      </c>
      <c r="I6" s="12"/>
    </row>
    <row r="7" spans="1:9" x14ac:dyDescent="0.25">
      <c r="A7" s="6" t="s">
        <v>17</v>
      </c>
      <c r="B7" s="6" t="s">
        <v>16</v>
      </c>
      <c r="C7" s="6" t="s">
        <v>15</v>
      </c>
      <c r="D7" s="6" t="s">
        <v>14</v>
      </c>
      <c r="E7" t="s">
        <v>13</v>
      </c>
      <c r="F7">
        <v>21842</v>
      </c>
      <c r="G7" s="6" t="s">
        <v>12</v>
      </c>
      <c r="H7" s="10">
        <v>28822</v>
      </c>
      <c r="I7" s="12"/>
    </row>
    <row r="8" spans="1:9" x14ac:dyDescent="0.25">
      <c r="A8" s="6" t="s">
        <v>91</v>
      </c>
      <c r="B8" s="6" t="s">
        <v>90</v>
      </c>
      <c r="C8" s="6" t="s">
        <v>15</v>
      </c>
      <c r="D8" s="6" t="s">
        <v>14</v>
      </c>
      <c r="E8" t="s">
        <v>13</v>
      </c>
      <c r="F8">
        <v>21842</v>
      </c>
      <c r="G8" s="6" t="s">
        <v>89</v>
      </c>
      <c r="H8" s="10">
        <v>23275</v>
      </c>
      <c r="I8" s="12">
        <v>8405</v>
      </c>
    </row>
    <row r="9" spans="1:9" x14ac:dyDescent="0.25">
      <c r="A9" s="6" t="s">
        <v>33</v>
      </c>
      <c r="B9" s="6" t="s">
        <v>32</v>
      </c>
      <c r="C9" s="6" t="s">
        <v>31</v>
      </c>
      <c r="D9" s="6" t="s">
        <v>14</v>
      </c>
      <c r="E9" t="s">
        <v>13</v>
      </c>
      <c r="F9">
        <v>21842</v>
      </c>
      <c r="G9" s="6" t="s">
        <v>30</v>
      </c>
      <c r="H9" s="10">
        <v>33544</v>
      </c>
      <c r="I9" s="12">
        <v>45141</v>
      </c>
    </row>
    <row r="10" spans="1:9" x14ac:dyDescent="0.25">
      <c r="A10" s="6" t="s">
        <v>103</v>
      </c>
      <c r="B10" s="6" t="s">
        <v>141</v>
      </c>
      <c r="C10" s="6" t="s">
        <v>15</v>
      </c>
      <c r="D10" s="6" t="s">
        <v>14</v>
      </c>
      <c r="E10" t="s">
        <v>13</v>
      </c>
      <c r="F10">
        <v>21842</v>
      </c>
      <c r="G10" s="6" t="s">
        <v>102</v>
      </c>
      <c r="H10" s="10">
        <v>4959</v>
      </c>
      <c r="I10" s="12">
        <v>5343</v>
      </c>
    </row>
    <row r="11" spans="1:9" x14ac:dyDescent="0.25">
      <c r="A11" s="6" t="s">
        <v>8</v>
      </c>
      <c r="B11" s="6" t="s">
        <v>124</v>
      </c>
      <c r="C11" s="6" t="s">
        <v>36</v>
      </c>
      <c r="D11" s="6" t="s">
        <v>14</v>
      </c>
      <c r="E11" t="s">
        <v>13</v>
      </c>
      <c r="F11">
        <v>21842</v>
      </c>
      <c r="G11" s="6" t="s">
        <v>123</v>
      </c>
      <c r="H11" s="10">
        <v>11483</v>
      </c>
      <c r="I11" s="12">
        <v>5794</v>
      </c>
    </row>
    <row r="12" spans="1:9" x14ac:dyDescent="0.25">
      <c r="A12" s="6" t="s">
        <v>121</v>
      </c>
      <c r="B12" s="6" t="s">
        <v>120</v>
      </c>
      <c r="C12" s="6" t="s">
        <v>119</v>
      </c>
      <c r="D12" s="6" t="s">
        <v>14</v>
      </c>
      <c r="E12" t="s">
        <v>13</v>
      </c>
      <c r="F12">
        <v>21842</v>
      </c>
      <c r="G12" s="6" t="s">
        <v>118</v>
      </c>
      <c r="H12" s="10">
        <v>9848</v>
      </c>
      <c r="I12" s="12">
        <v>3623</v>
      </c>
    </row>
    <row r="13" spans="1:9" x14ac:dyDescent="0.25">
      <c r="A13" s="6" t="s">
        <v>28</v>
      </c>
      <c r="B13" s="6" t="s">
        <v>27</v>
      </c>
      <c r="C13" s="6" t="s">
        <v>22</v>
      </c>
      <c r="D13" s="6" t="s">
        <v>14</v>
      </c>
      <c r="E13" t="s">
        <v>13</v>
      </c>
      <c r="F13">
        <v>21842</v>
      </c>
      <c r="G13" s="6" t="s">
        <v>26</v>
      </c>
      <c r="H13" s="10">
        <v>240</v>
      </c>
      <c r="I13" s="12">
        <v>2</v>
      </c>
    </row>
    <row r="14" spans="1:9" x14ac:dyDescent="0.25">
      <c r="A14" s="6" t="s">
        <v>24</v>
      </c>
      <c r="B14" s="6" t="s">
        <v>23</v>
      </c>
      <c r="C14" s="6" t="s">
        <v>22</v>
      </c>
      <c r="D14" s="6" t="s">
        <v>14</v>
      </c>
      <c r="E14" t="s">
        <v>13</v>
      </c>
      <c r="F14">
        <v>21842</v>
      </c>
      <c r="G14" s="6" t="s">
        <v>21</v>
      </c>
      <c r="H14" s="10">
        <v>1801</v>
      </c>
      <c r="I14" s="12">
        <v>239</v>
      </c>
    </row>
    <row r="15" spans="1:9" x14ac:dyDescent="0.25">
      <c r="A15" s="6" t="s">
        <v>42</v>
      </c>
      <c r="B15" s="6" t="s">
        <v>41</v>
      </c>
      <c r="C15" s="6" t="s">
        <v>15</v>
      </c>
      <c r="D15" s="6" t="s">
        <v>14</v>
      </c>
      <c r="E15" t="s">
        <v>13</v>
      </c>
      <c r="F15">
        <v>21842</v>
      </c>
      <c r="G15" s="6" t="s">
        <v>40</v>
      </c>
      <c r="H15" s="10">
        <v>4923</v>
      </c>
      <c r="I15" s="12">
        <v>5711</v>
      </c>
    </row>
    <row r="16" spans="1:9" x14ac:dyDescent="0.25">
      <c r="A16" s="6" t="s">
        <v>100</v>
      </c>
      <c r="B16" s="6" t="s">
        <v>99</v>
      </c>
      <c r="C16" s="6" t="s">
        <v>98</v>
      </c>
      <c r="D16" s="6" t="s">
        <v>14</v>
      </c>
      <c r="E16" t="s">
        <v>13</v>
      </c>
      <c r="F16">
        <v>21842</v>
      </c>
      <c r="G16" s="6" t="s">
        <v>97</v>
      </c>
      <c r="H16" s="10">
        <v>9198</v>
      </c>
      <c r="I16" s="12">
        <v>2084</v>
      </c>
    </row>
    <row r="17" spans="1:9" x14ac:dyDescent="0.25">
      <c r="A17" s="6" t="s">
        <v>79</v>
      </c>
      <c r="B17" s="6" t="s">
        <v>78</v>
      </c>
      <c r="C17" s="6" t="s">
        <v>36</v>
      </c>
      <c r="D17" s="6" t="s">
        <v>14</v>
      </c>
      <c r="E17" t="s">
        <v>13</v>
      </c>
      <c r="F17">
        <v>21842</v>
      </c>
      <c r="G17" s="6" t="s">
        <v>77</v>
      </c>
      <c r="H17" s="10">
        <v>16427</v>
      </c>
      <c r="I17" s="12">
        <v>5770</v>
      </c>
    </row>
    <row r="18" spans="1:9" x14ac:dyDescent="0.25">
      <c r="A18" s="6" t="s">
        <v>62</v>
      </c>
      <c r="B18" s="6" t="s">
        <v>61</v>
      </c>
      <c r="C18" s="6" t="s">
        <v>36</v>
      </c>
      <c r="D18" s="6" t="s">
        <v>14</v>
      </c>
      <c r="E18" t="s">
        <v>13</v>
      </c>
      <c r="F18">
        <v>21842</v>
      </c>
      <c r="G18" s="6" t="s">
        <v>60</v>
      </c>
      <c r="H18" s="10">
        <v>10668</v>
      </c>
      <c r="I18" s="12">
        <v>1820</v>
      </c>
    </row>
    <row r="19" spans="1:9" x14ac:dyDescent="0.25">
      <c r="A19" s="6" t="s">
        <v>46</v>
      </c>
      <c r="B19" s="6" t="s">
        <v>45</v>
      </c>
      <c r="C19" s="6" t="s">
        <v>36</v>
      </c>
      <c r="D19" s="6" t="s">
        <v>14</v>
      </c>
      <c r="E19" t="s">
        <v>13</v>
      </c>
      <c r="F19">
        <v>21842</v>
      </c>
      <c r="G19" s="6" t="s">
        <v>44</v>
      </c>
      <c r="H19" s="10">
        <v>17782</v>
      </c>
      <c r="I19" s="12">
        <v>2424</v>
      </c>
    </row>
    <row r="20" spans="1:9" x14ac:dyDescent="0.25">
      <c r="A20" s="6" t="s">
        <v>38</v>
      </c>
      <c r="B20" s="6" t="s">
        <v>37</v>
      </c>
      <c r="C20" s="6" t="s">
        <v>36</v>
      </c>
      <c r="D20" s="6" t="s">
        <v>14</v>
      </c>
      <c r="E20" t="s">
        <v>13</v>
      </c>
      <c r="F20">
        <v>21842</v>
      </c>
      <c r="G20" s="6" t="s">
        <v>35</v>
      </c>
      <c r="H20" s="10">
        <v>17393</v>
      </c>
      <c r="I20" s="12">
        <v>2505</v>
      </c>
    </row>
    <row r="21" spans="1:9" x14ac:dyDescent="0.25">
      <c r="A21" s="6" t="s">
        <v>70</v>
      </c>
      <c r="B21" s="6" t="s">
        <v>69</v>
      </c>
      <c r="C21" s="6" t="s">
        <v>36</v>
      </c>
      <c r="D21" s="6" t="s">
        <v>14</v>
      </c>
      <c r="E21" t="s">
        <v>13</v>
      </c>
      <c r="F21">
        <v>21842</v>
      </c>
      <c r="G21" s="6" t="s">
        <v>68</v>
      </c>
      <c r="H21" s="10">
        <v>10540</v>
      </c>
      <c r="I21" s="12">
        <v>4002</v>
      </c>
    </row>
    <row r="22" spans="1:9" x14ac:dyDescent="0.25">
      <c r="A22" s="6" t="s">
        <v>50</v>
      </c>
      <c r="B22" s="6" t="s">
        <v>49</v>
      </c>
      <c r="C22" s="6" t="s">
        <v>36</v>
      </c>
      <c r="D22" s="6" t="s">
        <v>14</v>
      </c>
      <c r="E22" t="s">
        <v>13</v>
      </c>
      <c r="F22">
        <v>21842</v>
      </c>
      <c r="G22" s="6" t="s">
        <v>48</v>
      </c>
      <c r="H22" s="10">
        <v>2418</v>
      </c>
      <c r="I22" s="12">
        <v>387</v>
      </c>
    </row>
    <row r="23" spans="1:9" x14ac:dyDescent="0.25">
      <c r="A23" s="6" t="s">
        <v>54</v>
      </c>
      <c r="B23" s="6" t="s">
        <v>53</v>
      </c>
      <c r="C23" s="6" t="s">
        <v>36</v>
      </c>
      <c r="D23" s="6" t="s">
        <v>14</v>
      </c>
      <c r="E23" t="s">
        <v>13</v>
      </c>
      <c r="F23">
        <v>21842</v>
      </c>
      <c r="G23" s="6" t="s">
        <v>52</v>
      </c>
      <c r="H23" s="10">
        <v>11848</v>
      </c>
      <c r="I23" s="12">
        <v>6491</v>
      </c>
    </row>
    <row r="24" spans="1:9" x14ac:dyDescent="0.25">
      <c r="A24" s="6" t="s">
        <v>58</v>
      </c>
      <c r="B24" s="6" t="s">
        <v>57</v>
      </c>
      <c r="C24" s="6" t="s">
        <v>36</v>
      </c>
      <c r="D24" s="6" t="s">
        <v>14</v>
      </c>
      <c r="E24" t="s">
        <v>13</v>
      </c>
      <c r="F24">
        <v>21842</v>
      </c>
      <c r="G24" s="6" t="s">
        <v>56</v>
      </c>
      <c r="H24" s="10">
        <v>19271</v>
      </c>
      <c r="I24" s="12">
        <v>4422</v>
      </c>
    </row>
    <row r="25" spans="1:9" x14ac:dyDescent="0.25">
      <c r="A25" s="6" t="s">
        <v>66</v>
      </c>
      <c r="B25" s="6" t="s">
        <v>65</v>
      </c>
      <c r="C25" s="6" t="s">
        <v>36</v>
      </c>
      <c r="D25" s="6" t="s">
        <v>14</v>
      </c>
      <c r="E25" t="s">
        <v>13</v>
      </c>
      <c r="F25">
        <v>21842</v>
      </c>
      <c r="G25" s="6" t="s">
        <v>64</v>
      </c>
      <c r="H25" s="10">
        <v>22112</v>
      </c>
      <c r="I25" s="12">
        <v>8490</v>
      </c>
    </row>
    <row r="26" spans="1:9" x14ac:dyDescent="0.25">
      <c r="A26" s="6" t="s">
        <v>132</v>
      </c>
      <c r="B26" s="6" t="s">
        <v>131</v>
      </c>
      <c r="C26" s="6" t="s">
        <v>36</v>
      </c>
      <c r="D26" s="6" t="s">
        <v>14</v>
      </c>
      <c r="E26" t="s">
        <v>13</v>
      </c>
      <c r="F26">
        <v>21842</v>
      </c>
      <c r="G26" s="6" t="s">
        <v>130</v>
      </c>
      <c r="H26" s="10">
        <v>5681</v>
      </c>
      <c r="I26" s="12">
        <v>76</v>
      </c>
    </row>
    <row r="27" spans="1:9" x14ac:dyDescent="0.25">
      <c r="A27" s="6" t="s">
        <v>128</v>
      </c>
      <c r="B27" s="6" t="s">
        <v>127</v>
      </c>
      <c r="C27" s="6" t="s">
        <v>36</v>
      </c>
      <c r="D27" s="6" t="s">
        <v>14</v>
      </c>
      <c r="E27" t="s">
        <v>13</v>
      </c>
      <c r="F27">
        <v>21842</v>
      </c>
      <c r="G27" s="6" t="s">
        <v>126</v>
      </c>
      <c r="H27" s="10">
        <v>11417</v>
      </c>
      <c r="I27" s="12">
        <v>4767</v>
      </c>
    </row>
    <row r="28" spans="1:9" x14ac:dyDescent="0.25">
      <c r="A28" s="6" t="s">
        <v>116</v>
      </c>
      <c r="B28" s="6" t="s">
        <v>115</v>
      </c>
      <c r="C28" s="6" t="s">
        <v>36</v>
      </c>
      <c r="D28" s="6" t="s">
        <v>14</v>
      </c>
      <c r="E28" t="s">
        <v>13</v>
      </c>
      <c r="F28">
        <v>21842</v>
      </c>
      <c r="G28" s="6" t="s">
        <v>114</v>
      </c>
      <c r="H28" s="10">
        <v>9367</v>
      </c>
      <c r="I28" s="12">
        <v>1840</v>
      </c>
    </row>
    <row r="29" spans="1:9" x14ac:dyDescent="0.25">
      <c r="A29" s="6" t="s">
        <v>95</v>
      </c>
      <c r="B29" s="6" t="s">
        <v>94</v>
      </c>
      <c r="C29" s="6" t="s">
        <v>36</v>
      </c>
      <c r="D29" s="6" t="s">
        <v>14</v>
      </c>
      <c r="E29" t="s">
        <v>13</v>
      </c>
      <c r="F29">
        <v>21842</v>
      </c>
      <c r="G29" s="6" t="s">
        <v>93</v>
      </c>
      <c r="H29" s="10">
        <v>4011</v>
      </c>
      <c r="I29" s="12">
        <v>385</v>
      </c>
    </row>
    <row r="30" spans="1:9" x14ac:dyDescent="0.25">
      <c r="A30" s="6" t="s">
        <v>75</v>
      </c>
      <c r="B30" s="6" t="s">
        <v>74</v>
      </c>
      <c r="C30" s="6" t="s">
        <v>73</v>
      </c>
      <c r="D30" s="6" t="s">
        <v>14</v>
      </c>
      <c r="E30" t="s">
        <v>13</v>
      </c>
      <c r="F30">
        <v>21842</v>
      </c>
      <c r="G30" s="6" t="s">
        <v>72</v>
      </c>
      <c r="H30" s="10">
        <v>25436</v>
      </c>
      <c r="I30" s="12">
        <v>13306</v>
      </c>
    </row>
    <row r="31" spans="1:9" x14ac:dyDescent="0.25">
      <c r="A31" s="6" t="s">
        <v>87</v>
      </c>
      <c r="B31" s="6" t="s">
        <v>86</v>
      </c>
      <c r="C31" s="6" t="s">
        <v>73</v>
      </c>
      <c r="D31" s="6" t="s">
        <v>14</v>
      </c>
      <c r="E31" t="s">
        <v>13</v>
      </c>
      <c r="F31">
        <v>21842</v>
      </c>
      <c r="G31" s="6" t="s">
        <v>85</v>
      </c>
      <c r="H31" s="10">
        <v>14819</v>
      </c>
      <c r="I31" s="12">
        <v>1687</v>
      </c>
    </row>
    <row r="32" spans="1:9" x14ac:dyDescent="0.25">
      <c r="H32" s="10">
        <f>SUM(H3:H31)</f>
        <v>366136</v>
      </c>
      <c r="I32" s="13">
        <f>SUM(I3:I31)</f>
        <v>156176</v>
      </c>
    </row>
  </sheetData>
  <mergeCells count="1">
    <mergeCell ref="A1:I1"/>
  </mergeCells>
  <pageMargins left="0.7" right="0.7" top="0.75" bottom="0.75" header="0.3" footer="0.3"/>
  <pageSetup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32"/>
  <sheetViews>
    <sheetView workbookViewId="0">
      <selection sqref="A1:D1"/>
    </sheetView>
  </sheetViews>
  <sheetFormatPr defaultRowHeight="15" x14ac:dyDescent="0.25"/>
  <cols>
    <col min="1" max="1" width="11.7109375" style="10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9" width="7" bestFit="1" customWidth="1"/>
  </cols>
  <sheetData>
    <row r="1" spans="1:9" s="16" customFormat="1" ht="21.75" thickBot="1" x14ac:dyDescent="0.4">
      <c r="A1" s="74" t="s">
        <v>183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1" t="s">
        <v>143</v>
      </c>
      <c r="I2" s="60" t="s">
        <v>144</v>
      </c>
    </row>
    <row r="3" spans="1:9" x14ac:dyDescent="0.25">
      <c r="A3" t="s">
        <v>108</v>
      </c>
      <c r="B3" s="6" t="s">
        <v>107</v>
      </c>
      <c r="C3" s="6" t="s">
        <v>106</v>
      </c>
      <c r="D3" s="6" t="s">
        <v>14</v>
      </c>
      <c r="E3" t="s">
        <v>13</v>
      </c>
      <c r="F3">
        <v>21842</v>
      </c>
      <c r="G3" s="6" t="s">
        <v>105</v>
      </c>
      <c r="H3">
        <v>35616</v>
      </c>
      <c r="I3">
        <v>6552</v>
      </c>
    </row>
    <row r="4" spans="1:9" x14ac:dyDescent="0.25">
      <c r="A4" t="s">
        <v>111</v>
      </c>
      <c r="B4" s="6" t="s">
        <v>112</v>
      </c>
      <c r="C4" s="8"/>
      <c r="D4" s="6" t="s">
        <v>111</v>
      </c>
      <c r="E4" s="6" t="s">
        <v>13</v>
      </c>
      <c r="F4">
        <v>21811</v>
      </c>
      <c r="G4" s="6" t="s">
        <v>110</v>
      </c>
      <c r="H4">
        <v>4026</v>
      </c>
      <c r="I4">
        <v>2754</v>
      </c>
    </row>
    <row r="5" spans="1:9" x14ac:dyDescent="0.25">
      <c r="A5" t="s">
        <v>83</v>
      </c>
      <c r="B5" s="6" t="s">
        <v>82</v>
      </c>
      <c r="C5" s="6" t="s">
        <v>15</v>
      </c>
      <c r="D5" s="6" t="s">
        <v>14</v>
      </c>
      <c r="E5" t="s">
        <v>13</v>
      </c>
      <c r="F5">
        <v>21842</v>
      </c>
      <c r="G5" s="6" t="s">
        <v>81</v>
      </c>
      <c r="H5">
        <v>18728</v>
      </c>
      <c r="I5">
        <v>9490</v>
      </c>
    </row>
    <row r="6" spans="1:9" x14ac:dyDescent="0.25">
      <c r="A6" t="s">
        <v>17</v>
      </c>
      <c r="B6" s="6" t="s">
        <v>16</v>
      </c>
      <c r="C6" s="6" t="s">
        <v>15</v>
      </c>
      <c r="D6" s="6" t="s">
        <v>14</v>
      </c>
      <c r="E6" t="s">
        <v>13</v>
      </c>
      <c r="F6">
        <v>21842</v>
      </c>
      <c r="G6" s="6" t="s">
        <v>19</v>
      </c>
      <c r="H6">
        <v>6862</v>
      </c>
    </row>
    <row r="7" spans="1:9" x14ac:dyDescent="0.25">
      <c r="A7" t="s">
        <v>17</v>
      </c>
      <c r="B7" s="6" t="s">
        <v>16</v>
      </c>
      <c r="C7" s="6" t="s">
        <v>15</v>
      </c>
      <c r="D7" s="6" t="s">
        <v>14</v>
      </c>
      <c r="E7" t="s">
        <v>13</v>
      </c>
      <c r="F7">
        <v>21842</v>
      </c>
      <c r="G7" s="6" t="s">
        <v>12</v>
      </c>
      <c r="H7">
        <v>20495</v>
      </c>
    </row>
    <row r="8" spans="1:9" x14ac:dyDescent="0.25">
      <c r="A8" t="s">
        <v>91</v>
      </c>
      <c r="B8" s="6" t="s">
        <v>90</v>
      </c>
      <c r="C8" s="6" t="s">
        <v>15</v>
      </c>
      <c r="D8" s="6" t="s">
        <v>14</v>
      </c>
      <c r="E8" t="s">
        <v>13</v>
      </c>
      <c r="F8">
        <v>21842</v>
      </c>
      <c r="G8" s="6" t="s">
        <v>89</v>
      </c>
      <c r="H8">
        <v>18973</v>
      </c>
      <c r="I8">
        <v>8022</v>
      </c>
    </row>
    <row r="9" spans="1:9" x14ac:dyDescent="0.25">
      <c r="A9" t="s">
        <v>33</v>
      </c>
      <c r="B9" s="6" t="s">
        <v>32</v>
      </c>
      <c r="C9" s="6" t="s">
        <v>31</v>
      </c>
      <c r="D9" s="6" t="s">
        <v>14</v>
      </c>
      <c r="E9" t="s">
        <v>13</v>
      </c>
      <c r="F9">
        <v>21842</v>
      </c>
      <c r="G9" s="6" t="s">
        <v>30</v>
      </c>
      <c r="H9">
        <v>25989</v>
      </c>
      <c r="I9">
        <v>37594</v>
      </c>
    </row>
    <row r="10" spans="1:9" x14ac:dyDescent="0.25">
      <c r="A10" t="s">
        <v>145</v>
      </c>
      <c r="B10" s="6" t="s">
        <v>141</v>
      </c>
      <c r="C10" s="6" t="s">
        <v>15</v>
      </c>
      <c r="D10" s="6" t="s">
        <v>14</v>
      </c>
      <c r="E10" t="s">
        <v>13</v>
      </c>
      <c r="F10">
        <v>21842</v>
      </c>
      <c r="G10" s="6" t="s">
        <v>102</v>
      </c>
      <c r="H10">
        <v>3934</v>
      </c>
      <c r="I10">
        <v>2034</v>
      </c>
    </row>
    <row r="11" spans="1:9" x14ac:dyDescent="0.25">
      <c r="A11" t="s">
        <v>8</v>
      </c>
      <c r="B11" s="6" t="s">
        <v>124</v>
      </c>
      <c r="C11" s="6" t="s">
        <v>36</v>
      </c>
      <c r="D11" s="6" t="s">
        <v>14</v>
      </c>
      <c r="E11" t="s">
        <v>13</v>
      </c>
      <c r="F11">
        <v>21842</v>
      </c>
      <c r="G11" s="6" t="s">
        <v>123</v>
      </c>
      <c r="H11">
        <v>12877</v>
      </c>
      <c r="I11">
        <v>5601</v>
      </c>
    </row>
    <row r="12" spans="1:9" x14ac:dyDescent="0.25">
      <c r="A12" t="s">
        <v>121</v>
      </c>
      <c r="B12" s="6" t="s">
        <v>120</v>
      </c>
      <c r="C12" s="6" t="s">
        <v>119</v>
      </c>
      <c r="D12" s="6" t="s">
        <v>14</v>
      </c>
      <c r="E12" t="s">
        <v>13</v>
      </c>
      <c r="F12">
        <v>21842</v>
      </c>
      <c r="G12" s="6" t="s">
        <v>118</v>
      </c>
      <c r="H12">
        <v>7644</v>
      </c>
      <c r="I12">
        <v>4902</v>
      </c>
    </row>
    <row r="13" spans="1:9" x14ac:dyDescent="0.25">
      <c r="A13" t="s">
        <v>24</v>
      </c>
      <c r="B13" s="6" t="s">
        <v>27</v>
      </c>
      <c r="C13" s="6" t="s">
        <v>22</v>
      </c>
      <c r="D13" s="6" t="s">
        <v>14</v>
      </c>
      <c r="E13" t="s">
        <v>13</v>
      </c>
      <c r="F13">
        <v>21842</v>
      </c>
      <c r="G13" s="6" t="s">
        <v>26</v>
      </c>
      <c r="H13">
        <v>420</v>
      </c>
    </row>
    <row r="14" spans="1:9" x14ac:dyDescent="0.25">
      <c r="A14" s="6" t="s">
        <v>24</v>
      </c>
      <c r="B14" s="6" t="s">
        <v>23</v>
      </c>
      <c r="C14" s="6" t="s">
        <v>22</v>
      </c>
      <c r="D14" s="6" t="s">
        <v>14</v>
      </c>
      <c r="E14" t="s">
        <v>13</v>
      </c>
      <c r="F14">
        <v>21842</v>
      </c>
      <c r="G14" s="6" t="s">
        <v>21</v>
      </c>
      <c r="H14">
        <v>2284</v>
      </c>
      <c r="I14">
        <v>301</v>
      </c>
    </row>
    <row r="15" spans="1:9" x14ac:dyDescent="0.25">
      <c r="A15" t="s">
        <v>42</v>
      </c>
      <c r="B15" s="6" t="s">
        <v>41</v>
      </c>
      <c r="C15" s="6" t="s">
        <v>15</v>
      </c>
      <c r="D15" s="6" t="s">
        <v>14</v>
      </c>
      <c r="E15" t="s">
        <v>13</v>
      </c>
      <c r="F15">
        <v>21842</v>
      </c>
      <c r="G15" s="6" t="s">
        <v>40</v>
      </c>
      <c r="H15">
        <v>6446</v>
      </c>
      <c r="I15">
        <v>5479</v>
      </c>
    </row>
    <row r="16" spans="1:9" x14ac:dyDescent="0.25">
      <c r="A16" t="s">
        <v>100</v>
      </c>
      <c r="B16" s="6" t="s">
        <v>99</v>
      </c>
      <c r="C16" s="6" t="s">
        <v>98</v>
      </c>
      <c r="D16" s="6" t="s">
        <v>14</v>
      </c>
      <c r="E16" t="s">
        <v>13</v>
      </c>
      <c r="F16">
        <v>21842</v>
      </c>
      <c r="G16" s="6" t="s">
        <v>97</v>
      </c>
      <c r="H16">
        <v>6512</v>
      </c>
      <c r="I16">
        <v>1210</v>
      </c>
    </row>
    <row r="17" spans="1:9" x14ac:dyDescent="0.25">
      <c r="A17" t="s">
        <v>79</v>
      </c>
      <c r="B17" s="6" t="s">
        <v>78</v>
      </c>
      <c r="C17" s="6" t="s">
        <v>36</v>
      </c>
      <c r="D17" s="6" t="s">
        <v>14</v>
      </c>
      <c r="E17" t="s">
        <v>13</v>
      </c>
      <c r="F17">
        <v>21842</v>
      </c>
      <c r="G17" s="6" t="s">
        <v>77</v>
      </c>
      <c r="H17">
        <v>9439</v>
      </c>
      <c r="I17">
        <v>3735</v>
      </c>
    </row>
    <row r="18" spans="1:9" x14ac:dyDescent="0.25">
      <c r="A18" t="s">
        <v>62</v>
      </c>
      <c r="B18" s="6" t="s">
        <v>61</v>
      </c>
      <c r="C18" s="6" t="s">
        <v>36</v>
      </c>
      <c r="D18" s="6" t="s">
        <v>14</v>
      </c>
      <c r="E18" t="s">
        <v>13</v>
      </c>
      <c r="F18">
        <v>21842</v>
      </c>
      <c r="G18" s="6" t="s">
        <v>60</v>
      </c>
      <c r="H18">
        <v>3081</v>
      </c>
      <c r="I18">
        <v>2720</v>
      </c>
    </row>
    <row r="19" spans="1:9" x14ac:dyDescent="0.25">
      <c r="A19" t="s">
        <v>46</v>
      </c>
      <c r="B19" s="6" t="s">
        <v>45</v>
      </c>
      <c r="C19" s="6" t="s">
        <v>36</v>
      </c>
      <c r="D19" s="6" t="s">
        <v>14</v>
      </c>
      <c r="E19" t="s">
        <v>13</v>
      </c>
      <c r="F19">
        <v>21842</v>
      </c>
      <c r="G19" s="6" t="s">
        <v>44</v>
      </c>
      <c r="H19">
        <v>32090</v>
      </c>
      <c r="I19">
        <v>5101</v>
      </c>
    </row>
    <row r="20" spans="1:9" x14ac:dyDescent="0.25">
      <c r="A20" t="s">
        <v>38</v>
      </c>
      <c r="B20" s="6" t="s">
        <v>37</v>
      </c>
      <c r="C20" s="6" t="s">
        <v>36</v>
      </c>
      <c r="D20" s="6" t="s">
        <v>14</v>
      </c>
      <c r="E20" t="s">
        <v>13</v>
      </c>
      <c r="F20">
        <v>21842</v>
      </c>
      <c r="G20" s="6" t="s">
        <v>35</v>
      </c>
      <c r="H20">
        <v>31710</v>
      </c>
      <c r="I20">
        <v>3170</v>
      </c>
    </row>
    <row r="21" spans="1:9" x14ac:dyDescent="0.25">
      <c r="A21" t="s">
        <v>70</v>
      </c>
      <c r="B21" s="6" t="s">
        <v>69</v>
      </c>
      <c r="C21" s="6" t="s">
        <v>36</v>
      </c>
      <c r="D21" s="6" t="s">
        <v>14</v>
      </c>
      <c r="E21" t="s">
        <v>13</v>
      </c>
      <c r="F21">
        <v>21842</v>
      </c>
      <c r="G21" s="6" t="s">
        <v>68</v>
      </c>
      <c r="H21">
        <v>20131</v>
      </c>
      <c r="I21">
        <v>2247</v>
      </c>
    </row>
    <row r="22" spans="1:9" x14ac:dyDescent="0.25">
      <c r="A22" t="s">
        <v>50</v>
      </c>
      <c r="B22" s="6" t="s">
        <v>49</v>
      </c>
      <c r="C22" s="6" t="s">
        <v>36</v>
      </c>
      <c r="D22" s="6" t="s">
        <v>14</v>
      </c>
      <c r="E22" t="s">
        <v>13</v>
      </c>
      <c r="F22">
        <v>21842</v>
      </c>
      <c r="G22" s="6" t="s">
        <v>48</v>
      </c>
      <c r="H22">
        <v>14369</v>
      </c>
      <c r="I22">
        <v>2838</v>
      </c>
    </row>
    <row r="23" spans="1:9" x14ac:dyDescent="0.25">
      <c r="A23" t="s">
        <v>54</v>
      </c>
      <c r="B23" s="6" t="s">
        <v>53</v>
      </c>
      <c r="C23" s="6" t="s">
        <v>36</v>
      </c>
      <c r="D23" s="6" t="s">
        <v>14</v>
      </c>
      <c r="E23" t="s">
        <v>13</v>
      </c>
      <c r="F23">
        <v>21842</v>
      </c>
      <c r="G23" s="6" t="s">
        <v>52</v>
      </c>
      <c r="H23">
        <v>4262</v>
      </c>
      <c r="I23">
        <v>2439</v>
      </c>
    </row>
    <row r="24" spans="1:9" x14ac:dyDescent="0.25">
      <c r="A24" t="s">
        <v>58</v>
      </c>
      <c r="B24" s="6" t="s">
        <v>57</v>
      </c>
      <c r="C24" s="6" t="s">
        <v>36</v>
      </c>
      <c r="D24" s="6" t="s">
        <v>14</v>
      </c>
      <c r="E24" t="s">
        <v>13</v>
      </c>
      <c r="F24">
        <v>21842</v>
      </c>
      <c r="G24" s="6" t="s">
        <v>56</v>
      </c>
      <c r="H24">
        <v>13552</v>
      </c>
      <c r="I24">
        <v>3331</v>
      </c>
    </row>
    <row r="25" spans="1:9" x14ac:dyDescent="0.25">
      <c r="A25" t="s">
        <v>66</v>
      </c>
      <c r="B25" s="6" t="s">
        <v>65</v>
      </c>
      <c r="C25" s="6" t="s">
        <v>36</v>
      </c>
      <c r="D25" s="6" t="s">
        <v>14</v>
      </c>
      <c r="E25" t="s">
        <v>13</v>
      </c>
      <c r="F25">
        <v>21842</v>
      </c>
      <c r="G25" s="6" t="s">
        <v>64</v>
      </c>
      <c r="H25">
        <v>18761</v>
      </c>
      <c r="I25">
        <v>5091</v>
      </c>
    </row>
    <row r="26" spans="1:9" x14ac:dyDescent="0.25">
      <c r="A26" t="s">
        <v>132</v>
      </c>
      <c r="B26" s="6" t="s">
        <v>131</v>
      </c>
      <c r="C26" s="6" t="s">
        <v>36</v>
      </c>
      <c r="D26" s="6" t="s">
        <v>14</v>
      </c>
      <c r="E26" t="s">
        <v>13</v>
      </c>
      <c r="F26">
        <v>21842</v>
      </c>
      <c r="G26" s="6" t="s">
        <v>130</v>
      </c>
      <c r="H26">
        <v>5244</v>
      </c>
      <c r="I26">
        <v>35</v>
      </c>
    </row>
    <row r="27" spans="1:9" x14ac:dyDescent="0.25">
      <c r="A27" t="s">
        <v>128</v>
      </c>
      <c r="B27" s="6" t="s">
        <v>127</v>
      </c>
      <c r="C27" s="6" t="s">
        <v>36</v>
      </c>
      <c r="D27" s="6" t="s">
        <v>14</v>
      </c>
      <c r="E27" t="s">
        <v>13</v>
      </c>
      <c r="F27">
        <v>21842</v>
      </c>
      <c r="G27" s="6" t="s">
        <v>126</v>
      </c>
      <c r="H27">
        <v>14591</v>
      </c>
      <c r="I27">
        <v>5817</v>
      </c>
    </row>
    <row r="28" spans="1:9" x14ac:dyDescent="0.25">
      <c r="A28" t="s">
        <v>116</v>
      </c>
      <c r="B28" s="6" t="s">
        <v>115</v>
      </c>
      <c r="C28" s="6" t="s">
        <v>36</v>
      </c>
      <c r="D28" s="6" t="s">
        <v>14</v>
      </c>
      <c r="E28" t="s">
        <v>13</v>
      </c>
      <c r="F28">
        <v>21842</v>
      </c>
      <c r="G28" s="6" t="s">
        <v>114</v>
      </c>
      <c r="H28">
        <v>9968</v>
      </c>
      <c r="I28">
        <v>1909</v>
      </c>
    </row>
    <row r="29" spans="1:9" x14ac:dyDescent="0.25">
      <c r="A29" t="s">
        <v>95</v>
      </c>
      <c r="B29" s="6" t="s">
        <v>94</v>
      </c>
      <c r="C29" s="6" t="s">
        <v>36</v>
      </c>
      <c r="D29" s="6" t="s">
        <v>14</v>
      </c>
      <c r="E29" t="s">
        <v>13</v>
      </c>
      <c r="F29">
        <v>21842</v>
      </c>
      <c r="G29" s="6" t="s">
        <v>93</v>
      </c>
      <c r="H29">
        <v>4933</v>
      </c>
      <c r="I29">
        <v>325</v>
      </c>
    </row>
    <row r="30" spans="1:9" x14ac:dyDescent="0.25">
      <c r="A30" t="s">
        <v>75</v>
      </c>
      <c r="B30" s="6" t="s">
        <v>74</v>
      </c>
      <c r="C30" s="6" t="s">
        <v>73</v>
      </c>
      <c r="D30" s="6" t="s">
        <v>14</v>
      </c>
      <c r="E30" t="s">
        <v>13</v>
      </c>
      <c r="F30">
        <v>21842</v>
      </c>
      <c r="G30" s="6" t="s">
        <v>72</v>
      </c>
      <c r="H30">
        <v>18541</v>
      </c>
      <c r="I30">
        <v>9588</v>
      </c>
    </row>
    <row r="31" spans="1:9" x14ac:dyDescent="0.25">
      <c r="A31" t="s">
        <v>87</v>
      </c>
      <c r="B31" s="6" t="s">
        <v>86</v>
      </c>
      <c r="C31" s="6" t="s">
        <v>73</v>
      </c>
      <c r="D31" s="6" t="s">
        <v>14</v>
      </c>
      <c r="E31" t="s">
        <v>13</v>
      </c>
      <c r="F31">
        <v>21842</v>
      </c>
      <c r="G31" s="6" t="s">
        <v>85</v>
      </c>
      <c r="H31">
        <v>19436</v>
      </c>
      <c r="I31">
        <v>7127</v>
      </c>
    </row>
    <row r="32" spans="1:9" x14ac:dyDescent="0.25">
      <c r="C32" s="6"/>
      <c r="D32" s="6"/>
      <c r="G32" s="6"/>
      <c r="H32">
        <f>SUM(H3:H31)</f>
        <v>390914</v>
      </c>
      <c r="I32">
        <f>SUM(I3:I31)</f>
        <v>139412</v>
      </c>
    </row>
  </sheetData>
  <mergeCells count="1">
    <mergeCell ref="A1:I1"/>
  </mergeCells>
  <pageMargins left="0.7" right="0.7" top="0.75" bottom="0.75" header="0.3" footer="0.3"/>
  <pageSetup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1DD1-0D1D-4B99-9584-9AE68207F738}">
  <sheetPr>
    <pageSetUpPr fitToPage="1"/>
  </sheetPr>
  <dimension ref="A1:J32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11.7109375" customWidth="1"/>
    <col min="3" max="3" width="31.42578125" bestFit="1" customWidth="1"/>
    <col min="4" max="4" width="22.85546875" bestFit="1" customWidth="1"/>
    <col min="5" max="5" width="17.85546875" bestFit="1" customWidth="1"/>
    <col min="6" max="6" width="5.5703125" bestFit="1" customWidth="1"/>
    <col min="7" max="7" width="6" bestFit="1" customWidth="1"/>
    <col min="8" max="8" width="11.140625" bestFit="1" customWidth="1"/>
    <col min="9" max="10" width="7" bestFit="1" customWidth="1"/>
  </cols>
  <sheetData>
    <row r="1" spans="1:10" s="16" customFormat="1" ht="21.75" thickBot="1" x14ac:dyDescent="0.4">
      <c r="A1" s="71" t="s">
        <v>184</v>
      </c>
      <c r="B1" s="72"/>
      <c r="C1" s="72"/>
      <c r="D1" s="72"/>
      <c r="E1" s="72"/>
      <c r="F1" s="72"/>
      <c r="G1" s="72"/>
      <c r="H1" s="72"/>
      <c r="I1" s="72"/>
      <c r="J1" s="73"/>
    </row>
    <row r="2" spans="1:10" ht="15.75" thickBot="1" x14ac:dyDescent="0.3">
      <c r="A2" s="58" t="s">
        <v>136</v>
      </c>
      <c r="B2" s="58" t="s">
        <v>146</v>
      </c>
      <c r="C2" s="58" t="s">
        <v>142</v>
      </c>
      <c r="D2" s="58" t="s">
        <v>135</v>
      </c>
      <c r="E2" s="58" t="s">
        <v>134</v>
      </c>
      <c r="F2" s="58" t="s">
        <v>139</v>
      </c>
      <c r="G2" s="58" t="s">
        <v>140</v>
      </c>
      <c r="H2" s="58" t="s">
        <v>133</v>
      </c>
      <c r="I2" s="61" t="s">
        <v>143</v>
      </c>
      <c r="J2" s="60" t="s">
        <v>144</v>
      </c>
    </row>
    <row r="3" spans="1:10" x14ac:dyDescent="0.25">
      <c r="A3" t="s">
        <v>108</v>
      </c>
      <c r="C3" s="6" t="s">
        <v>107</v>
      </c>
      <c r="D3" s="6" t="s">
        <v>106</v>
      </c>
      <c r="E3" s="6" t="s">
        <v>14</v>
      </c>
      <c r="F3" t="s">
        <v>13</v>
      </c>
      <c r="G3">
        <v>21842</v>
      </c>
      <c r="H3" s="6" t="s">
        <v>105</v>
      </c>
      <c r="I3">
        <v>2400</v>
      </c>
      <c r="J3">
        <v>1012</v>
      </c>
    </row>
    <row r="4" spans="1:10" x14ac:dyDescent="0.25">
      <c r="A4" t="s">
        <v>111</v>
      </c>
      <c r="C4" s="6" t="s">
        <v>112</v>
      </c>
      <c r="D4" s="8"/>
      <c r="E4" s="6" t="s">
        <v>111</v>
      </c>
      <c r="F4" s="6" t="s">
        <v>13</v>
      </c>
      <c r="G4">
        <v>21811</v>
      </c>
      <c r="H4" s="6" t="s">
        <v>110</v>
      </c>
      <c r="I4">
        <v>3089</v>
      </c>
      <c r="J4">
        <v>1186</v>
      </c>
    </row>
    <row r="5" spans="1:10" x14ac:dyDescent="0.25">
      <c r="A5" t="s">
        <v>83</v>
      </c>
      <c r="C5" s="6" t="s">
        <v>82</v>
      </c>
      <c r="D5" s="6" t="s">
        <v>15</v>
      </c>
      <c r="E5" s="6" t="s">
        <v>14</v>
      </c>
      <c r="F5" t="s">
        <v>13</v>
      </c>
      <c r="G5">
        <v>21842</v>
      </c>
      <c r="H5" s="6" t="s">
        <v>81</v>
      </c>
      <c r="I5">
        <v>16618</v>
      </c>
      <c r="J5">
        <v>11159</v>
      </c>
    </row>
    <row r="6" spans="1:10" x14ac:dyDescent="0.25">
      <c r="A6" t="s">
        <v>17</v>
      </c>
      <c r="B6">
        <v>1055</v>
      </c>
      <c r="C6" s="6" t="s">
        <v>16</v>
      </c>
      <c r="D6" s="6" t="s">
        <v>15</v>
      </c>
      <c r="E6" s="6" t="s">
        <v>14</v>
      </c>
      <c r="F6" t="s">
        <v>13</v>
      </c>
      <c r="G6">
        <v>21842</v>
      </c>
      <c r="H6" s="6" t="s">
        <v>19</v>
      </c>
      <c r="I6">
        <v>22581</v>
      </c>
    </row>
    <row r="7" spans="1:10" x14ac:dyDescent="0.25">
      <c r="A7" t="s">
        <v>17</v>
      </c>
      <c r="B7">
        <v>564</v>
      </c>
      <c r="C7" s="6" t="s">
        <v>16</v>
      </c>
      <c r="D7" s="6" t="s">
        <v>15</v>
      </c>
      <c r="E7" s="6" t="s">
        <v>14</v>
      </c>
      <c r="F7" t="s">
        <v>13</v>
      </c>
      <c r="G7">
        <v>21842</v>
      </c>
      <c r="H7" s="6" t="s">
        <v>12</v>
      </c>
      <c r="I7">
        <v>2743</v>
      </c>
    </row>
    <row r="8" spans="1:10" x14ac:dyDescent="0.25">
      <c r="A8" t="s">
        <v>91</v>
      </c>
      <c r="C8" s="6" t="s">
        <v>90</v>
      </c>
      <c r="D8" s="6" t="s">
        <v>15</v>
      </c>
      <c r="E8" s="6" t="s">
        <v>14</v>
      </c>
      <c r="F8" t="s">
        <v>13</v>
      </c>
      <c r="G8">
        <v>21842</v>
      </c>
      <c r="H8" s="6" t="s">
        <v>89</v>
      </c>
      <c r="I8">
        <v>18485</v>
      </c>
      <c r="J8">
        <v>7558</v>
      </c>
    </row>
    <row r="9" spans="1:10" x14ac:dyDescent="0.25">
      <c r="A9" t="s">
        <v>33</v>
      </c>
      <c r="C9" s="6" t="s">
        <v>32</v>
      </c>
      <c r="D9" s="6" t="s">
        <v>31</v>
      </c>
      <c r="E9" s="6" t="s">
        <v>14</v>
      </c>
      <c r="F9" t="s">
        <v>13</v>
      </c>
      <c r="G9">
        <v>21842</v>
      </c>
      <c r="H9" s="6" t="s">
        <v>30</v>
      </c>
      <c r="I9">
        <v>39077</v>
      </c>
      <c r="J9">
        <v>33216</v>
      </c>
    </row>
    <row r="10" spans="1:10" x14ac:dyDescent="0.25">
      <c r="A10" t="s">
        <v>145</v>
      </c>
      <c r="C10" s="6" t="s">
        <v>141</v>
      </c>
      <c r="D10" s="6" t="s">
        <v>15</v>
      </c>
      <c r="E10" s="6" t="s">
        <v>14</v>
      </c>
      <c r="F10" t="s">
        <v>13</v>
      </c>
      <c r="G10">
        <v>21842</v>
      </c>
      <c r="H10" s="6" t="s">
        <v>102</v>
      </c>
      <c r="I10">
        <v>3394</v>
      </c>
      <c r="J10">
        <v>5770</v>
      </c>
    </row>
    <row r="11" spans="1:10" x14ac:dyDescent="0.25">
      <c r="A11" t="s">
        <v>8</v>
      </c>
      <c r="C11" s="6" t="s">
        <v>124</v>
      </c>
      <c r="D11" s="6" t="s">
        <v>36</v>
      </c>
      <c r="E11" s="6" t="s">
        <v>14</v>
      </c>
      <c r="F11" t="s">
        <v>13</v>
      </c>
      <c r="G11">
        <v>21842</v>
      </c>
      <c r="H11" s="6" t="s">
        <v>123</v>
      </c>
      <c r="I11">
        <v>7626</v>
      </c>
      <c r="J11">
        <v>6003</v>
      </c>
    </row>
    <row r="12" spans="1:10" x14ac:dyDescent="0.25">
      <c r="A12" t="s">
        <v>121</v>
      </c>
      <c r="C12" s="6" t="s">
        <v>120</v>
      </c>
      <c r="D12" s="6" t="s">
        <v>119</v>
      </c>
      <c r="E12" s="6" t="s">
        <v>14</v>
      </c>
      <c r="F12" t="s">
        <v>13</v>
      </c>
      <c r="G12">
        <v>21842</v>
      </c>
      <c r="H12" s="6" t="s">
        <v>118</v>
      </c>
      <c r="I12">
        <v>6406</v>
      </c>
      <c r="J12">
        <v>7970</v>
      </c>
    </row>
    <row r="13" spans="1:10" x14ac:dyDescent="0.25">
      <c r="A13" t="s">
        <v>24</v>
      </c>
      <c r="C13" s="6" t="s">
        <v>27</v>
      </c>
      <c r="D13" s="6" t="s">
        <v>22</v>
      </c>
      <c r="E13" s="6" t="s">
        <v>14</v>
      </c>
      <c r="F13" t="s">
        <v>13</v>
      </c>
      <c r="G13">
        <v>21842</v>
      </c>
      <c r="H13" s="6" t="s">
        <v>26</v>
      </c>
      <c r="I13">
        <v>419</v>
      </c>
      <c r="J13">
        <v>1</v>
      </c>
    </row>
    <row r="14" spans="1:10" x14ac:dyDescent="0.25">
      <c r="A14" s="6" t="s">
        <v>24</v>
      </c>
      <c r="B14" s="6"/>
      <c r="C14" s="6" t="s">
        <v>23</v>
      </c>
      <c r="D14" s="6" t="s">
        <v>22</v>
      </c>
      <c r="E14" s="6" t="s">
        <v>14</v>
      </c>
      <c r="F14" t="s">
        <v>13</v>
      </c>
      <c r="G14">
        <v>21842</v>
      </c>
      <c r="H14" s="6" t="s">
        <v>21</v>
      </c>
      <c r="I14">
        <v>1698</v>
      </c>
      <c r="J14">
        <v>239</v>
      </c>
    </row>
    <row r="15" spans="1:10" x14ac:dyDescent="0.25">
      <c r="A15" t="s">
        <v>42</v>
      </c>
      <c r="C15" s="6" t="s">
        <v>41</v>
      </c>
      <c r="D15" s="6" t="s">
        <v>15</v>
      </c>
      <c r="E15" s="6" t="s">
        <v>14</v>
      </c>
      <c r="F15" t="s">
        <v>13</v>
      </c>
      <c r="G15">
        <v>21842</v>
      </c>
      <c r="H15" s="6" t="s">
        <v>40</v>
      </c>
      <c r="I15">
        <v>7222</v>
      </c>
      <c r="J15">
        <v>9027</v>
      </c>
    </row>
    <row r="16" spans="1:10" x14ac:dyDescent="0.25">
      <c r="A16" t="s">
        <v>100</v>
      </c>
      <c r="C16" s="6" t="s">
        <v>99</v>
      </c>
      <c r="D16" s="6" t="s">
        <v>98</v>
      </c>
      <c r="E16" s="6" t="s">
        <v>14</v>
      </c>
      <c r="F16" t="s">
        <v>13</v>
      </c>
      <c r="G16">
        <v>21842</v>
      </c>
      <c r="H16" s="6" t="s">
        <v>97</v>
      </c>
      <c r="I16">
        <v>6075</v>
      </c>
      <c r="J16">
        <v>1023</v>
      </c>
    </row>
    <row r="17" spans="1:10" x14ac:dyDescent="0.25">
      <c r="A17" t="s">
        <v>79</v>
      </c>
      <c r="C17" s="6" t="s">
        <v>78</v>
      </c>
      <c r="D17" s="6" t="s">
        <v>36</v>
      </c>
      <c r="E17" s="6" t="s">
        <v>14</v>
      </c>
      <c r="F17" t="s">
        <v>13</v>
      </c>
      <c r="G17">
        <v>21842</v>
      </c>
      <c r="H17" s="6" t="s">
        <v>77</v>
      </c>
      <c r="I17">
        <v>7860</v>
      </c>
      <c r="J17">
        <v>4823</v>
      </c>
    </row>
    <row r="18" spans="1:10" x14ac:dyDescent="0.25">
      <c r="A18" t="s">
        <v>62</v>
      </c>
      <c r="C18" s="6" t="s">
        <v>61</v>
      </c>
      <c r="D18" s="6" t="s">
        <v>36</v>
      </c>
      <c r="E18" s="6" t="s">
        <v>14</v>
      </c>
      <c r="F18" t="s">
        <v>13</v>
      </c>
      <c r="G18">
        <v>21842</v>
      </c>
      <c r="H18" s="6" t="s">
        <v>60</v>
      </c>
      <c r="I18">
        <v>5701</v>
      </c>
      <c r="J18">
        <v>2529</v>
      </c>
    </row>
    <row r="19" spans="1:10" x14ac:dyDescent="0.25">
      <c r="A19" t="s">
        <v>46</v>
      </c>
      <c r="C19" s="6" t="s">
        <v>45</v>
      </c>
      <c r="D19" s="6" t="s">
        <v>36</v>
      </c>
      <c r="E19" s="6" t="s">
        <v>14</v>
      </c>
      <c r="F19" t="s">
        <v>13</v>
      </c>
      <c r="G19">
        <v>21842</v>
      </c>
      <c r="H19" s="6" t="s">
        <v>44</v>
      </c>
      <c r="I19">
        <v>15602</v>
      </c>
      <c r="J19">
        <v>1765</v>
      </c>
    </row>
    <row r="20" spans="1:10" x14ac:dyDescent="0.25">
      <c r="A20" t="s">
        <v>38</v>
      </c>
      <c r="C20" s="6" t="s">
        <v>37</v>
      </c>
      <c r="D20" s="6" t="s">
        <v>36</v>
      </c>
      <c r="E20" s="6" t="s">
        <v>14</v>
      </c>
      <c r="F20" t="s">
        <v>13</v>
      </c>
      <c r="G20">
        <v>21842</v>
      </c>
      <c r="H20" s="6" t="s">
        <v>35</v>
      </c>
      <c r="I20">
        <v>20589</v>
      </c>
      <c r="J20">
        <v>1921</v>
      </c>
    </row>
    <row r="21" spans="1:10" x14ac:dyDescent="0.25">
      <c r="A21" t="s">
        <v>70</v>
      </c>
      <c r="C21" s="6" t="s">
        <v>69</v>
      </c>
      <c r="D21" s="6" t="s">
        <v>36</v>
      </c>
      <c r="E21" s="6" t="s">
        <v>14</v>
      </c>
      <c r="F21" t="s">
        <v>13</v>
      </c>
      <c r="G21">
        <v>21842</v>
      </c>
      <c r="H21" s="6" t="s">
        <v>68</v>
      </c>
      <c r="I21">
        <v>13270</v>
      </c>
      <c r="J21">
        <v>1110</v>
      </c>
    </row>
    <row r="22" spans="1:10" x14ac:dyDescent="0.25">
      <c r="A22" t="s">
        <v>50</v>
      </c>
      <c r="C22" s="6" t="s">
        <v>49</v>
      </c>
      <c r="D22" s="6" t="s">
        <v>36</v>
      </c>
      <c r="E22" s="6" t="s">
        <v>14</v>
      </c>
      <c r="F22" t="s">
        <v>13</v>
      </c>
      <c r="G22">
        <v>21842</v>
      </c>
      <c r="H22" s="6" t="s">
        <v>48</v>
      </c>
      <c r="I22">
        <v>2129</v>
      </c>
      <c r="J22">
        <v>179</v>
      </c>
    </row>
    <row r="23" spans="1:10" x14ac:dyDescent="0.25">
      <c r="A23" t="s">
        <v>54</v>
      </c>
      <c r="C23" s="6" t="s">
        <v>53</v>
      </c>
      <c r="D23" s="6" t="s">
        <v>36</v>
      </c>
      <c r="E23" s="6" t="s">
        <v>14</v>
      </c>
      <c r="F23" t="s">
        <v>13</v>
      </c>
      <c r="G23">
        <v>21842</v>
      </c>
      <c r="H23" s="6" t="s">
        <v>52</v>
      </c>
      <c r="I23">
        <v>2119</v>
      </c>
      <c r="J23">
        <v>1566</v>
      </c>
    </row>
    <row r="24" spans="1:10" x14ac:dyDescent="0.25">
      <c r="A24" t="s">
        <v>58</v>
      </c>
      <c r="C24" s="6" t="s">
        <v>57</v>
      </c>
      <c r="D24" s="6" t="s">
        <v>36</v>
      </c>
      <c r="E24" s="6" t="s">
        <v>14</v>
      </c>
      <c r="F24" t="s">
        <v>13</v>
      </c>
      <c r="G24">
        <v>21842</v>
      </c>
      <c r="H24" s="6" t="s">
        <v>56</v>
      </c>
      <c r="I24">
        <v>15065</v>
      </c>
      <c r="J24">
        <v>4577</v>
      </c>
    </row>
    <row r="25" spans="1:10" x14ac:dyDescent="0.25">
      <c r="A25" t="s">
        <v>66</v>
      </c>
      <c r="C25" s="6" t="s">
        <v>65</v>
      </c>
      <c r="D25" s="6" t="s">
        <v>36</v>
      </c>
      <c r="E25" s="6" t="s">
        <v>14</v>
      </c>
      <c r="F25" t="s">
        <v>13</v>
      </c>
      <c r="G25">
        <v>21842</v>
      </c>
      <c r="H25" s="6" t="s">
        <v>64</v>
      </c>
      <c r="I25">
        <v>15270</v>
      </c>
      <c r="J25">
        <v>7177</v>
      </c>
    </row>
    <row r="26" spans="1:10" x14ac:dyDescent="0.25">
      <c r="A26" t="s">
        <v>132</v>
      </c>
      <c r="C26" s="6" t="s">
        <v>131</v>
      </c>
      <c r="D26" s="6" t="s">
        <v>36</v>
      </c>
      <c r="E26" s="6" t="s">
        <v>14</v>
      </c>
      <c r="F26" t="s">
        <v>13</v>
      </c>
      <c r="G26">
        <v>21842</v>
      </c>
      <c r="H26" s="6" t="s">
        <v>130</v>
      </c>
      <c r="I26">
        <v>5461</v>
      </c>
      <c r="J26">
        <v>90</v>
      </c>
    </row>
    <row r="27" spans="1:10" x14ac:dyDescent="0.25">
      <c r="A27" t="s">
        <v>128</v>
      </c>
      <c r="C27" s="6" t="s">
        <v>127</v>
      </c>
      <c r="D27" s="6" t="s">
        <v>36</v>
      </c>
      <c r="E27" s="6" t="s">
        <v>14</v>
      </c>
      <c r="F27" t="s">
        <v>13</v>
      </c>
      <c r="G27">
        <v>21842</v>
      </c>
      <c r="H27" s="6" t="s">
        <v>126</v>
      </c>
      <c r="I27">
        <v>3327</v>
      </c>
      <c r="J27">
        <v>1305</v>
      </c>
    </row>
    <row r="28" spans="1:10" x14ac:dyDescent="0.25">
      <c r="A28" t="s">
        <v>116</v>
      </c>
      <c r="C28" s="6" t="s">
        <v>115</v>
      </c>
      <c r="D28" s="6" t="s">
        <v>36</v>
      </c>
      <c r="E28" s="6" t="s">
        <v>14</v>
      </c>
      <c r="F28" t="s">
        <v>13</v>
      </c>
      <c r="G28">
        <v>21842</v>
      </c>
      <c r="H28" s="6" t="s">
        <v>114</v>
      </c>
      <c r="I28">
        <v>8963</v>
      </c>
      <c r="J28">
        <v>2164</v>
      </c>
    </row>
    <row r="29" spans="1:10" x14ac:dyDescent="0.25">
      <c r="A29" t="s">
        <v>95</v>
      </c>
      <c r="C29" s="6" t="s">
        <v>94</v>
      </c>
      <c r="D29" s="6" t="s">
        <v>36</v>
      </c>
      <c r="E29" s="6" t="s">
        <v>14</v>
      </c>
      <c r="F29" t="s">
        <v>13</v>
      </c>
      <c r="G29">
        <v>21842</v>
      </c>
      <c r="H29" s="6" t="s">
        <v>93</v>
      </c>
      <c r="I29">
        <v>4527</v>
      </c>
      <c r="J29">
        <v>389</v>
      </c>
    </row>
    <row r="30" spans="1:10" x14ac:dyDescent="0.25">
      <c r="A30" t="s">
        <v>75</v>
      </c>
      <c r="C30" s="6" t="s">
        <v>74</v>
      </c>
      <c r="D30" s="6" t="s">
        <v>73</v>
      </c>
      <c r="E30" s="6" t="s">
        <v>14</v>
      </c>
      <c r="F30" t="s">
        <v>13</v>
      </c>
      <c r="G30">
        <v>21842</v>
      </c>
      <c r="H30" s="6" t="s">
        <v>72</v>
      </c>
      <c r="I30">
        <v>27843</v>
      </c>
      <c r="J30">
        <v>12691</v>
      </c>
    </row>
    <row r="31" spans="1:10" x14ac:dyDescent="0.25">
      <c r="A31" t="s">
        <v>87</v>
      </c>
      <c r="C31" s="6" t="s">
        <v>86</v>
      </c>
      <c r="D31" s="6" t="s">
        <v>73</v>
      </c>
      <c r="E31" s="6" t="s">
        <v>14</v>
      </c>
      <c r="F31" t="s">
        <v>13</v>
      </c>
      <c r="G31">
        <v>21842</v>
      </c>
      <c r="H31" s="6" t="s">
        <v>85</v>
      </c>
      <c r="I31">
        <v>9132</v>
      </c>
      <c r="J31">
        <v>5208</v>
      </c>
    </row>
    <row r="32" spans="1:10" x14ac:dyDescent="0.25">
      <c r="A32" s="10"/>
      <c r="B32" s="10"/>
      <c r="D32" s="6"/>
      <c r="E32" s="6"/>
      <c r="H32" s="6"/>
      <c r="I32">
        <f>SUM(I3:I31)</f>
        <v>294691</v>
      </c>
      <c r="J32">
        <f>SUM(J3:J31)</f>
        <v>131658</v>
      </c>
    </row>
  </sheetData>
  <mergeCells count="1">
    <mergeCell ref="A1:J1"/>
  </mergeCells>
  <pageMargins left="0.7" right="0.7" top="0.75" bottom="0.75" header="0.3" footer="0.3"/>
  <pageSetup scale="92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05F1F-F9AA-4356-A604-8EC730BF938E}">
  <sheetPr>
    <pageSetUpPr fitToPage="1"/>
  </sheetPr>
  <dimension ref="A1:I32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9" width="7" bestFit="1" customWidth="1"/>
  </cols>
  <sheetData>
    <row r="1" spans="1:9" s="16" customFormat="1" ht="21.75" thickBot="1" x14ac:dyDescent="0.4">
      <c r="A1" s="71" t="s">
        <v>185</v>
      </c>
      <c r="B1" s="72"/>
      <c r="C1" s="72"/>
      <c r="D1" s="72"/>
      <c r="E1" s="72"/>
      <c r="F1" s="72"/>
      <c r="G1" s="72"/>
      <c r="H1" s="72"/>
      <c r="I1" s="72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1" t="s">
        <v>143</v>
      </c>
      <c r="I2" s="60" t="s">
        <v>144</v>
      </c>
    </row>
    <row r="3" spans="1:9" x14ac:dyDescent="0.25">
      <c r="A3" t="s">
        <v>108</v>
      </c>
      <c r="B3" s="6" t="s">
        <v>107</v>
      </c>
      <c r="C3" s="6" t="s">
        <v>106</v>
      </c>
      <c r="D3" s="6" t="s">
        <v>14</v>
      </c>
      <c r="E3" t="s">
        <v>13</v>
      </c>
      <c r="F3">
        <v>21842</v>
      </c>
      <c r="G3" s="6" t="s">
        <v>105</v>
      </c>
      <c r="H3">
        <v>853</v>
      </c>
      <c r="I3">
        <v>1184</v>
      </c>
    </row>
    <row r="4" spans="1:9" x14ac:dyDescent="0.25">
      <c r="A4" t="s">
        <v>111</v>
      </c>
      <c r="B4" s="6" t="s">
        <v>112</v>
      </c>
      <c r="C4" s="8"/>
      <c r="D4" s="6" t="s">
        <v>111</v>
      </c>
      <c r="E4" s="6" t="s">
        <v>13</v>
      </c>
      <c r="F4">
        <v>21811</v>
      </c>
      <c r="G4" s="6" t="s">
        <v>110</v>
      </c>
      <c r="H4">
        <v>2541</v>
      </c>
      <c r="I4">
        <v>657</v>
      </c>
    </row>
    <row r="5" spans="1:9" x14ac:dyDescent="0.25">
      <c r="A5" t="s">
        <v>83</v>
      </c>
      <c r="B5" s="6" t="s">
        <v>82</v>
      </c>
      <c r="C5" s="6" t="s">
        <v>15</v>
      </c>
      <c r="D5" s="6" t="s">
        <v>14</v>
      </c>
      <c r="E5" t="s">
        <v>13</v>
      </c>
      <c r="F5">
        <v>21842</v>
      </c>
      <c r="G5" s="6" t="s">
        <v>81</v>
      </c>
      <c r="H5">
        <v>15922</v>
      </c>
      <c r="I5">
        <v>20069</v>
      </c>
    </row>
    <row r="6" spans="1:9" x14ac:dyDescent="0.25">
      <c r="A6" t="s">
        <v>17</v>
      </c>
      <c r="B6" s="6" t="s">
        <v>16</v>
      </c>
      <c r="C6" s="6" t="s">
        <v>15</v>
      </c>
      <c r="D6" s="6" t="s">
        <v>14</v>
      </c>
      <c r="E6" t="s">
        <v>13</v>
      </c>
      <c r="F6">
        <v>21842</v>
      </c>
      <c r="G6" s="6" t="s">
        <v>19</v>
      </c>
      <c r="H6">
        <v>27096</v>
      </c>
    </row>
    <row r="7" spans="1:9" x14ac:dyDescent="0.25">
      <c r="A7" t="s">
        <v>17</v>
      </c>
      <c r="B7" s="6" t="s">
        <v>16</v>
      </c>
      <c r="C7" s="6" t="s">
        <v>15</v>
      </c>
      <c r="D7" s="6" t="s">
        <v>14</v>
      </c>
      <c r="E7" t="s">
        <v>13</v>
      </c>
      <c r="F7">
        <v>21842</v>
      </c>
      <c r="G7" s="6" t="s">
        <v>12</v>
      </c>
      <c r="H7">
        <v>3086</v>
      </c>
    </row>
    <row r="8" spans="1:9" x14ac:dyDescent="0.25">
      <c r="A8" t="s">
        <v>91</v>
      </c>
      <c r="B8" s="6" t="s">
        <v>90</v>
      </c>
      <c r="C8" s="6" t="s">
        <v>15</v>
      </c>
      <c r="D8" s="6" t="s">
        <v>14</v>
      </c>
      <c r="E8" t="s">
        <v>13</v>
      </c>
      <c r="F8">
        <v>21842</v>
      </c>
      <c r="G8" s="6" t="s">
        <v>89</v>
      </c>
      <c r="H8">
        <v>20653</v>
      </c>
      <c r="I8">
        <v>8327</v>
      </c>
    </row>
    <row r="9" spans="1:9" x14ac:dyDescent="0.25">
      <c r="A9" t="s">
        <v>33</v>
      </c>
      <c r="B9" s="6" t="s">
        <v>32</v>
      </c>
      <c r="C9" s="6" t="s">
        <v>31</v>
      </c>
      <c r="D9" s="6" t="s">
        <v>14</v>
      </c>
      <c r="E9" t="s">
        <v>13</v>
      </c>
      <c r="F9">
        <v>21842</v>
      </c>
      <c r="G9" s="6" t="s">
        <v>30</v>
      </c>
      <c r="H9">
        <f>15300+1654</f>
        <v>16954</v>
      </c>
      <c r="I9">
        <v>23259</v>
      </c>
    </row>
    <row r="10" spans="1:9" x14ac:dyDescent="0.25">
      <c r="A10" t="s">
        <v>145</v>
      </c>
      <c r="B10" s="6" t="s">
        <v>141</v>
      </c>
      <c r="C10" s="6" t="s">
        <v>15</v>
      </c>
      <c r="D10" s="6" t="s">
        <v>14</v>
      </c>
      <c r="E10" t="s">
        <v>13</v>
      </c>
      <c r="F10">
        <v>21842</v>
      </c>
      <c r="G10" s="6" t="s">
        <v>102</v>
      </c>
      <c r="H10">
        <v>4662</v>
      </c>
      <c r="I10">
        <v>4269</v>
      </c>
    </row>
    <row r="11" spans="1:9" x14ac:dyDescent="0.25">
      <c r="A11" t="s">
        <v>8</v>
      </c>
      <c r="B11" s="6" t="s">
        <v>124</v>
      </c>
      <c r="C11" s="6" t="s">
        <v>36</v>
      </c>
      <c r="D11" s="6" t="s">
        <v>14</v>
      </c>
      <c r="E11" t="s">
        <v>13</v>
      </c>
      <c r="F11">
        <v>21842</v>
      </c>
      <c r="G11" s="6" t="s">
        <v>123</v>
      </c>
      <c r="H11">
        <v>8743</v>
      </c>
      <c r="I11">
        <v>3774</v>
      </c>
    </row>
    <row r="12" spans="1:9" x14ac:dyDescent="0.25">
      <c r="A12" t="s">
        <v>121</v>
      </c>
      <c r="B12" s="6" t="s">
        <v>120</v>
      </c>
      <c r="C12" s="6" t="s">
        <v>119</v>
      </c>
      <c r="D12" s="6" t="s">
        <v>14</v>
      </c>
      <c r="E12" t="s">
        <v>13</v>
      </c>
      <c r="F12">
        <v>21842</v>
      </c>
      <c r="G12" s="6" t="s">
        <v>118</v>
      </c>
      <c r="H12">
        <v>12688</v>
      </c>
      <c r="I12">
        <v>4399</v>
      </c>
    </row>
    <row r="13" spans="1:9" x14ac:dyDescent="0.25">
      <c r="A13" t="s">
        <v>24</v>
      </c>
      <c r="B13" s="6" t="s">
        <v>27</v>
      </c>
      <c r="C13" s="6" t="s">
        <v>22</v>
      </c>
      <c r="D13" s="6" t="s">
        <v>14</v>
      </c>
      <c r="E13" t="s">
        <v>13</v>
      </c>
      <c r="F13">
        <v>21842</v>
      </c>
      <c r="G13" s="6" t="s">
        <v>26</v>
      </c>
      <c r="H13">
        <v>589</v>
      </c>
      <c r="I13">
        <v>4</v>
      </c>
    </row>
    <row r="14" spans="1:9" x14ac:dyDescent="0.25">
      <c r="A14" s="6" t="s">
        <v>24</v>
      </c>
      <c r="B14" s="6" t="s">
        <v>23</v>
      </c>
      <c r="C14" s="6" t="s">
        <v>22</v>
      </c>
      <c r="D14" s="6" t="s">
        <v>14</v>
      </c>
      <c r="E14" t="s">
        <v>13</v>
      </c>
      <c r="F14">
        <v>21842</v>
      </c>
      <c r="G14" s="6" t="s">
        <v>21</v>
      </c>
      <c r="H14">
        <v>1030</v>
      </c>
      <c r="I14">
        <v>269</v>
      </c>
    </row>
    <row r="15" spans="1:9" x14ac:dyDescent="0.25">
      <c r="A15" t="s">
        <v>42</v>
      </c>
      <c r="B15" s="6" t="s">
        <v>41</v>
      </c>
      <c r="C15" s="6" t="s">
        <v>15</v>
      </c>
      <c r="D15" s="6" t="s">
        <v>14</v>
      </c>
      <c r="E15" t="s">
        <v>13</v>
      </c>
      <c r="F15">
        <v>21842</v>
      </c>
      <c r="G15" s="6" t="s">
        <v>40</v>
      </c>
      <c r="H15">
        <v>8434</v>
      </c>
      <c r="I15">
        <v>9722</v>
      </c>
    </row>
    <row r="16" spans="1:9" x14ac:dyDescent="0.25">
      <c r="A16" t="s">
        <v>100</v>
      </c>
      <c r="B16" s="6" t="s">
        <v>99</v>
      </c>
      <c r="C16" s="6" t="s">
        <v>98</v>
      </c>
      <c r="D16" s="6" t="s">
        <v>14</v>
      </c>
      <c r="E16" t="s">
        <v>13</v>
      </c>
      <c r="F16">
        <v>21842</v>
      </c>
      <c r="G16" s="6" t="s">
        <v>97</v>
      </c>
      <c r="H16">
        <v>7460</v>
      </c>
      <c r="I16">
        <v>1625</v>
      </c>
    </row>
    <row r="17" spans="1:9" x14ac:dyDescent="0.25">
      <c r="A17" t="s">
        <v>79</v>
      </c>
      <c r="B17" s="6" t="s">
        <v>78</v>
      </c>
      <c r="C17" s="6" t="s">
        <v>36</v>
      </c>
      <c r="D17" s="6" t="s">
        <v>14</v>
      </c>
      <c r="E17" t="s">
        <v>13</v>
      </c>
      <c r="F17">
        <v>21842</v>
      </c>
      <c r="G17" s="6" t="s">
        <v>77</v>
      </c>
      <c r="H17">
        <v>6194</v>
      </c>
      <c r="I17">
        <v>3603</v>
      </c>
    </row>
    <row r="18" spans="1:9" x14ac:dyDescent="0.25">
      <c r="A18" t="s">
        <v>62</v>
      </c>
      <c r="B18" s="6" t="s">
        <v>61</v>
      </c>
      <c r="C18" s="6" t="s">
        <v>36</v>
      </c>
      <c r="D18" s="6" t="s">
        <v>14</v>
      </c>
      <c r="E18" t="s">
        <v>13</v>
      </c>
      <c r="F18">
        <v>21842</v>
      </c>
      <c r="G18" s="6" t="s">
        <v>60</v>
      </c>
      <c r="H18">
        <v>8431</v>
      </c>
      <c r="I18">
        <v>3431</v>
      </c>
    </row>
    <row r="19" spans="1:9" x14ac:dyDescent="0.25">
      <c r="A19" t="s">
        <v>46</v>
      </c>
      <c r="B19" s="6" t="s">
        <v>45</v>
      </c>
      <c r="C19" s="6" t="s">
        <v>36</v>
      </c>
      <c r="D19" s="6" t="s">
        <v>14</v>
      </c>
      <c r="E19" t="s">
        <v>13</v>
      </c>
      <c r="F19">
        <v>21842</v>
      </c>
      <c r="G19" s="6" t="s">
        <v>44</v>
      </c>
      <c r="H19">
        <v>12451</v>
      </c>
      <c r="I19">
        <v>1083</v>
      </c>
    </row>
    <row r="20" spans="1:9" x14ac:dyDescent="0.25">
      <c r="A20" t="s">
        <v>38</v>
      </c>
      <c r="B20" s="6" t="s">
        <v>37</v>
      </c>
      <c r="C20" s="6" t="s">
        <v>36</v>
      </c>
      <c r="D20" s="6" t="s">
        <v>14</v>
      </c>
      <c r="E20" t="s">
        <v>13</v>
      </c>
      <c r="F20">
        <v>21842</v>
      </c>
      <c r="G20" s="6" t="s">
        <v>35</v>
      </c>
      <c r="H20">
        <v>20459</v>
      </c>
      <c r="I20">
        <v>2908</v>
      </c>
    </row>
    <row r="21" spans="1:9" x14ac:dyDescent="0.25">
      <c r="A21" t="s">
        <v>70</v>
      </c>
      <c r="B21" s="6" t="s">
        <v>69</v>
      </c>
      <c r="C21" s="6" t="s">
        <v>36</v>
      </c>
      <c r="D21" s="6" t="s">
        <v>14</v>
      </c>
      <c r="E21" t="s">
        <v>13</v>
      </c>
      <c r="F21">
        <v>21842</v>
      </c>
      <c r="G21" s="6" t="s">
        <v>68</v>
      </c>
      <c r="H21">
        <v>10186</v>
      </c>
      <c r="I21">
        <v>2356</v>
      </c>
    </row>
    <row r="22" spans="1:9" x14ac:dyDescent="0.25">
      <c r="A22" t="s">
        <v>50</v>
      </c>
      <c r="B22" s="6" t="s">
        <v>49</v>
      </c>
      <c r="C22" s="6" t="s">
        <v>36</v>
      </c>
      <c r="D22" s="6" t="s">
        <v>14</v>
      </c>
      <c r="E22" t="s">
        <v>13</v>
      </c>
      <c r="F22">
        <v>21842</v>
      </c>
      <c r="G22" s="6" t="s">
        <v>48</v>
      </c>
      <c r="H22">
        <v>4826</v>
      </c>
      <c r="I22">
        <v>1103</v>
      </c>
    </row>
    <row r="23" spans="1:9" x14ac:dyDescent="0.25">
      <c r="A23" t="s">
        <v>54</v>
      </c>
      <c r="B23" s="6" t="s">
        <v>53</v>
      </c>
      <c r="C23" s="6" t="s">
        <v>36</v>
      </c>
      <c r="D23" s="6" t="s">
        <v>14</v>
      </c>
      <c r="E23" t="s">
        <v>13</v>
      </c>
      <c r="F23">
        <v>21842</v>
      </c>
      <c r="G23" s="6" t="s">
        <v>52</v>
      </c>
      <c r="H23">
        <v>10290</v>
      </c>
      <c r="I23">
        <v>5818</v>
      </c>
    </row>
    <row r="24" spans="1:9" x14ac:dyDescent="0.25">
      <c r="A24" t="s">
        <v>58</v>
      </c>
      <c r="B24" s="6" t="s">
        <v>57</v>
      </c>
      <c r="C24" s="6" t="s">
        <v>36</v>
      </c>
      <c r="D24" s="6" t="s">
        <v>14</v>
      </c>
      <c r="E24" t="s">
        <v>13</v>
      </c>
      <c r="F24">
        <v>21842</v>
      </c>
      <c r="G24" s="6" t="s">
        <v>56</v>
      </c>
      <c r="H24">
        <v>13487</v>
      </c>
      <c r="I24">
        <v>4913</v>
      </c>
    </row>
    <row r="25" spans="1:9" x14ac:dyDescent="0.25">
      <c r="A25" t="s">
        <v>66</v>
      </c>
      <c r="B25" s="6" t="s">
        <v>65</v>
      </c>
      <c r="C25" s="6" t="s">
        <v>36</v>
      </c>
      <c r="D25" s="6" t="s">
        <v>14</v>
      </c>
      <c r="E25" t="s">
        <v>13</v>
      </c>
      <c r="F25">
        <v>21842</v>
      </c>
      <c r="G25" s="6" t="s">
        <v>64</v>
      </c>
      <c r="H25">
        <v>17589</v>
      </c>
      <c r="I25">
        <v>7246</v>
      </c>
    </row>
    <row r="26" spans="1:9" x14ac:dyDescent="0.25">
      <c r="A26" t="s">
        <v>132</v>
      </c>
      <c r="B26" s="6" t="s">
        <v>131</v>
      </c>
      <c r="C26" s="6" t="s">
        <v>36</v>
      </c>
      <c r="D26" s="6" t="s">
        <v>14</v>
      </c>
      <c r="E26" t="s">
        <v>13</v>
      </c>
      <c r="F26">
        <v>21842</v>
      </c>
      <c r="G26" s="6" t="s">
        <v>130</v>
      </c>
      <c r="H26">
        <v>5029</v>
      </c>
      <c r="I26">
        <v>22</v>
      </c>
    </row>
    <row r="27" spans="1:9" x14ac:dyDescent="0.25">
      <c r="A27" t="s">
        <v>128</v>
      </c>
      <c r="B27" s="6" t="s">
        <v>127</v>
      </c>
      <c r="C27" s="6" t="s">
        <v>36</v>
      </c>
      <c r="D27" s="6" t="s">
        <v>14</v>
      </c>
      <c r="E27" t="s">
        <v>13</v>
      </c>
      <c r="F27">
        <v>21842</v>
      </c>
      <c r="G27" s="6" t="s">
        <v>126</v>
      </c>
      <c r="H27" s="14"/>
    </row>
    <row r="28" spans="1:9" x14ac:dyDescent="0.25">
      <c r="A28" t="s">
        <v>116</v>
      </c>
      <c r="B28" s="6" t="s">
        <v>115</v>
      </c>
      <c r="C28" s="6" t="s">
        <v>36</v>
      </c>
      <c r="D28" s="6" t="s">
        <v>14</v>
      </c>
      <c r="E28" t="s">
        <v>13</v>
      </c>
      <c r="F28">
        <v>21842</v>
      </c>
      <c r="G28" s="6" t="s">
        <v>114</v>
      </c>
      <c r="H28">
        <v>11545</v>
      </c>
      <c r="I28">
        <v>3442</v>
      </c>
    </row>
    <row r="29" spans="1:9" x14ac:dyDescent="0.25">
      <c r="A29" t="s">
        <v>95</v>
      </c>
      <c r="B29" s="6" t="s">
        <v>94</v>
      </c>
      <c r="C29" s="6" t="s">
        <v>36</v>
      </c>
      <c r="D29" s="6" t="s">
        <v>14</v>
      </c>
      <c r="E29" t="s">
        <v>13</v>
      </c>
      <c r="F29">
        <v>21842</v>
      </c>
      <c r="G29" s="6" t="s">
        <v>93</v>
      </c>
      <c r="H29">
        <v>4762</v>
      </c>
      <c r="I29">
        <v>599</v>
      </c>
    </row>
    <row r="30" spans="1:9" x14ac:dyDescent="0.25">
      <c r="A30" t="s">
        <v>75</v>
      </c>
      <c r="B30" s="6" t="s">
        <v>74</v>
      </c>
      <c r="C30" s="6" t="s">
        <v>73</v>
      </c>
      <c r="D30" s="6" t="s">
        <v>14</v>
      </c>
      <c r="E30" t="s">
        <v>13</v>
      </c>
      <c r="F30">
        <v>21842</v>
      </c>
      <c r="G30" s="6" t="s">
        <v>72</v>
      </c>
      <c r="H30">
        <v>31451</v>
      </c>
      <c r="I30">
        <v>13845</v>
      </c>
    </row>
    <row r="31" spans="1:9" x14ac:dyDescent="0.25">
      <c r="A31" t="s">
        <v>87</v>
      </c>
      <c r="B31" s="6" t="s">
        <v>86</v>
      </c>
      <c r="C31" s="6" t="s">
        <v>73</v>
      </c>
      <c r="D31" s="6" t="s">
        <v>14</v>
      </c>
      <c r="E31" t="s">
        <v>13</v>
      </c>
      <c r="F31">
        <v>21842</v>
      </c>
      <c r="G31" s="6" t="s">
        <v>85</v>
      </c>
      <c r="H31">
        <v>19122</v>
      </c>
      <c r="I31">
        <v>1495</v>
      </c>
    </row>
    <row r="32" spans="1:9" x14ac:dyDescent="0.25">
      <c r="A32" s="10"/>
      <c r="C32" s="6"/>
      <c r="D32" s="6"/>
      <c r="G32" s="6"/>
      <c r="H32">
        <f>SUM(H3:H31)</f>
        <v>306533</v>
      </c>
      <c r="I32">
        <f>SUM(I3:I31)</f>
        <v>129422</v>
      </c>
    </row>
  </sheetData>
  <mergeCells count="1">
    <mergeCell ref="A1:I1"/>
  </mergeCells>
  <pageMargins left="0.7" right="0.7" top="0.75" bottom="0.75" header="0.3" footer="0.3"/>
  <pageSetup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190D4-021B-4119-9A77-342B6508B369}">
  <sheetPr>
    <pageSetUpPr fitToPage="1"/>
  </sheetPr>
  <dimension ref="A1:I33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9" width="7.5703125" style="11" bestFit="1" customWidth="1"/>
  </cols>
  <sheetData>
    <row r="1" spans="1:9" s="16" customFormat="1" ht="21.75" thickBot="1" x14ac:dyDescent="0.4">
      <c r="A1" s="71" t="s">
        <v>186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0" t="s">
        <v>143</v>
      </c>
      <c r="I2" s="60" t="s">
        <v>144</v>
      </c>
    </row>
    <row r="3" spans="1:9" x14ac:dyDescent="0.25">
      <c r="A3" t="s">
        <v>108</v>
      </c>
      <c r="B3" s="6" t="s">
        <v>107</v>
      </c>
      <c r="C3" s="6" t="s">
        <v>106</v>
      </c>
      <c r="D3" s="6" t="s">
        <v>14</v>
      </c>
      <c r="E3" t="s">
        <v>13</v>
      </c>
      <c r="F3">
        <v>21842</v>
      </c>
      <c r="G3" s="6" t="s">
        <v>105</v>
      </c>
      <c r="H3" s="11">
        <v>9354</v>
      </c>
      <c r="I3" s="11">
        <v>5109</v>
      </c>
    </row>
    <row r="4" spans="1:9" x14ac:dyDescent="0.25">
      <c r="A4" t="s">
        <v>111</v>
      </c>
      <c r="B4" s="6" t="s">
        <v>112</v>
      </c>
      <c r="C4" s="8"/>
      <c r="D4" s="6" t="s">
        <v>111</v>
      </c>
      <c r="E4" s="6" t="s">
        <v>13</v>
      </c>
      <c r="F4">
        <v>21811</v>
      </c>
      <c r="G4" s="6" t="s">
        <v>110</v>
      </c>
      <c r="H4" s="11">
        <v>2264</v>
      </c>
      <c r="I4" s="11">
        <v>294</v>
      </c>
    </row>
    <row r="5" spans="1:9" x14ac:dyDescent="0.25">
      <c r="A5" t="s">
        <v>83</v>
      </c>
      <c r="B5" s="6" t="s">
        <v>82</v>
      </c>
      <c r="C5" s="6" t="s">
        <v>15</v>
      </c>
      <c r="D5" s="6" t="s">
        <v>14</v>
      </c>
      <c r="E5" t="s">
        <v>13</v>
      </c>
      <c r="F5">
        <v>21842</v>
      </c>
      <c r="G5" s="6" t="s">
        <v>81</v>
      </c>
      <c r="H5" s="11">
        <v>13512</v>
      </c>
      <c r="I5" s="11">
        <v>11181</v>
      </c>
    </row>
    <row r="6" spans="1:9" x14ac:dyDescent="0.25">
      <c r="A6" t="s">
        <v>17</v>
      </c>
      <c r="B6" s="6" t="s">
        <v>16</v>
      </c>
      <c r="C6" s="6" t="s">
        <v>15</v>
      </c>
      <c r="D6" s="6" t="s">
        <v>14</v>
      </c>
      <c r="E6" t="s">
        <v>13</v>
      </c>
      <c r="F6">
        <v>21842</v>
      </c>
      <c r="G6" s="6" t="s">
        <v>19</v>
      </c>
      <c r="H6" s="11">
        <v>18189</v>
      </c>
    </row>
    <row r="7" spans="1:9" x14ac:dyDescent="0.25">
      <c r="A7" t="s">
        <v>17</v>
      </c>
      <c r="B7" s="6" t="s">
        <v>16</v>
      </c>
      <c r="C7" s="6" t="s">
        <v>15</v>
      </c>
      <c r="D7" s="6" t="s">
        <v>14</v>
      </c>
      <c r="E7" t="s">
        <v>13</v>
      </c>
      <c r="F7">
        <v>21842</v>
      </c>
      <c r="G7" s="6" t="s">
        <v>12</v>
      </c>
    </row>
    <row r="8" spans="1:9" x14ac:dyDescent="0.25">
      <c r="A8" t="s">
        <v>91</v>
      </c>
      <c r="B8" s="6" t="s">
        <v>90</v>
      </c>
      <c r="C8" s="6" t="s">
        <v>15</v>
      </c>
      <c r="D8" s="6" t="s">
        <v>14</v>
      </c>
      <c r="E8" t="s">
        <v>13</v>
      </c>
      <c r="F8">
        <v>21842</v>
      </c>
      <c r="G8" s="6" t="s">
        <v>89</v>
      </c>
      <c r="H8" s="11">
        <v>10659</v>
      </c>
      <c r="I8" s="11">
        <v>5925</v>
      </c>
    </row>
    <row r="9" spans="1:9" x14ac:dyDescent="0.25">
      <c r="A9" t="s">
        <v>33</v>
      </c>
      <c r="B9" s="6" t="s">
        <v>32</v>
      </c>
      <c r="C9" s="6" t="s">
        <v>31</v>
      </c>
      <c r="D9" s="6" t="s">
        <v>14</v>
      </c>
      <c r="E9" t="s">
        <v>13</v>
      </c>
      <c r="F9">
        <v>21842</v>
      </c>
      <c r="G9" s="6" t="s">
        <v>30</v>
      </c>
      <c r="H9" s="11">
        <v>12249</v>
      </c>
      <c r="I9" s="11">
        <v>19628</v>
      </c>
    </row>
    <row r="10" spans="1:9" x14ac:dyDescent="0.25">
      <c r="B10" s="6"/>
      <c r="C10" s="6"/>
      <c r="D10" s="6"/>
      <c r="G10" s="6"/>
      <c r="H10" s="11">
        <v>188</v>
      </c>
    </row>
    <row r="11" spans="1:9" x14ac:dyDescent="0.25">
      <c r="A11" t="s">
        <v>145</v>
      </c>
      <c r="B11" s="6" t="s">
        <v>141</v>
      </c>
      <c r="C11" s="6" t="s">
        <v>15</v>
      </c>
      <c r="D11" s="6" t="s">
        <v>14</v>
      </c>
      <c r="E11" t="s">
        <v>13</v>
      </c>
      <c r="F11">
        <v>21842</v>
      </c>
      <c r="G11" s="6" t="s">
        <v>102</v>
      </c>
      <c r="H11" s="11">
        <v>5695</v>
      </c>
      <c r="I11" s="11">
        <v>3613</v>
      </c>
    </row>
    <row r="12" spans="1:9" x14ac:dyDescent="0.25">
      <c r="A12" t="s">
        <v>8</v>
      </c>
      <c r="B12" s="6" t="s">
        <v>124</v>
      </c>
      <c r="C12" s="6" t="s">
        <v>36</v>
      </c>
      <c r="D12" s="6" t="s">
        <v>14</v>
      </c>
      <c r="E12" t="s">
        <v>13</v>
      </c>
      <c r="F12">
        <v>21842</v>
      </c>
      <c r="G12" s="6" t="s">
        <v>123</v>
      </c>
      <c r="H12" s="11">
        <v>6722</v>
      </c>
      <c r="I12" s="11">
        <v>4018</v>
      </c>
    </row>
    <row r="13" spans="1:9" x14ac:dyDescent="0.25">
      <c r="A13" t="s">
        <v>121</v>
      </c>
      <c r="B13" s="6" t="s">
        <v>120</v>
      </c>
      <c r="C13" s="6" t="s">
        <v>119</v>
      </c>
      <c r="D13" s="6" t="s">
        <v>14</v>
      </c>
      <c r="E13" t="s">
        <v>13</v>
      </c>
      <c r="F13">
        <v>21842</v>
      </c>
      <c r="G13" s="6" t="s">
        <v>118</v>
      </c>
      <c r="H13" s="11">
        <v>7451</v>
      </c>
      <c r="I13" s="11">
        <v>3825</v>
      </c>
    </row>
    <row r="14" spans="1:9" x14ac:dyDescent="0.25">
      <c r="A14" t="s">
        <v>24</v>
      </c>
      <c r="B14" s="6" t="s">
        <v>147</v>
      </c>
      <c r="C14" s="6" t="s">
        <v>22</v>
      </c>
      <c r="D14" s="6" t="s">
        <v>14</v>
      </c>
      <c r="E14" t="s">
        <v>13</v>
      </c>
      <c r="F14">
        <v>21842</v>
      </c>
      <c r="G14" s="6" t="s">
        <v>26</v>
      </c>
      <c r="H14" s="11">
        <v>801</v>
      </c>
      <c r="I14" s="11">
        <v>8</v>
      </c>
    </row>
    <row r="15" spans="1:9" x14ac:dyDescent="0.25">
      <c r="A15" s="6" t="s">
        <v>24</v>
      </c>
      <c r="B15" s="6" t="s">
        <v>23</v>
      </c>
      <c r="C15" s="6" t="s">
        <v>22</v>
      </c>
      <c r="D15" s="6" t="s">
        <v>14</v>
      </c>
      <c r="E15" t="s">
        <v>13</v>
      </c>
      <c r="F15">
        <v>21842</v>
      </c>
      <c r="G15" s="6" t="s">
        <v>21</v>
      </c>
      <c r="H15" s="11">
        <v>1801</v>
      </c>
      <c r="I15" s="11">
        <v>134</v>
      </c>
    </row>
    <row r="16" spans="1:9" x14ac:dyDescent="0.25">
      <c r="A16" t="s">
        <v>42</v>
      </c>
      <c r="B16" s="6" t="s">
        <v>41</v>
      </c>
      <c r="C16" s="6" t="s">
        <v>15</v>
      </c>
      <c r="D16" s="6" t="s">
        <v>14</v>
      </c>
      <c r="E16" t="s">
        <v>13</v>
      </c>
      <c r="F16">
        <v>21842</v>
      </c>
      <c r="G16" s="6" t="s">
        <v>40</v>
      </c>
      <c r="H16" s="11">
        <v>6289</v>
      </c>
      <c r="I16" s="11">
        <v>4788</v>
      </c>
    </row>
    <row r="17" spans="1:9" x14ac:dyDescent="0.25">
      <c r="A17" t="s">
        <v>100</v>
      </c>
      <c r="B17" s="6" t="s">
        <v>99</v>
      </c>
      <c r="C17" s="6" t="s">
        <v>98</v>
      </c>
      <c r="D17" s="6" t="s">
        <v>14</v>
      </c>
      <c r="E17" t="s">
        <v>13</v>
      </c>
      <c r="F17">
        <v>21842</v>
      </c>
      <c r="G17" s="6" t="s">
        <v>97</v>
      </c>
      <c r="H17" s="11">
        <v>6564</v>
      </c>
      <c r="I17" s="11">
        <v>3642</v>
      </c>
    </row>
    <row r="18" spans="1:9" x14ac:dyDescent="0.25">
      <c r="A18" t="s">
        <v>79</v>
      </c>
      <c r="B18" s="6" t="s">
        <v>78</v>
      </c>
      <c r="C18" s="6" t="s">
        <v>36</v>
      </c>
      <c r="D18" s="6" t="s">
        <v>14</v>
      </c>
      <c r="E18" t="s">
        <v>13</v>
      </c>
      <c r="F18">
        <v>21842</v>
      </c>
      <c r="G18" s="6" t="s">
        <v>77</v>
      </c>
      <c r="H18" s="11">
        <v>8371</v>
      </c>
      <c r="I18" s="11">
        <v>6794</v>
      </c>
    </row>
    <row r="19" spans="1:9" x14ac:dyDescent="0.25">
      <c r="A19" t="s">
        <v>62</v>
      </c>
      <c r="B19" s="6" t="s">
        <v>61</v>
      </c>
      <c r="C19" s="6" t="s">
        <v>36</v>
      </c>
      <c r="D19" s="6" t="s">
        <v>14</v>
      </c>
      <c r="E19" t="s">
        <v>13</v>
      </c>
      <c r="F19">
        <v>21842</v>
      </c>
      <c r="G19" s="6" t="s">
        <v>60</v>
      </c>
      <c r="H19" s="11">
        <v>4506</v>
      </c>
      <c r="I19" s="11">
        <v>2365</v>
      </c>
    </row>
    <row r="20" spans="1:9" x14ac:dyDescent="0.25">
      <c r="A20" t="s">
        <v>46</v>
      </c>
      <c r="B20" s="6" t="s">
        <v>45</v>
      </c>
      <c r="C20" s="6" t="s">
        <v>36</v>
      </c>
      <c r="D20" s="6" t="s">
        <v>14</v>
      </c>
      <c r="E20" t="s">
        <v>13</v>
      </c>
      <c r="F20">
        <v>21842</v>
      </c>
      <c r="G20" s="6" t="s">
        <v>44</v>
      </c>
      <c r="H20" s="11">
        <v>16086</v>
      </c>
      <c r="I20" s="11">
        <v>2260</v>
      </c>
    </row>
    <row r="21" spans="1:9" x14ac:dyDescent="0.25">
      <c r="A21" t="s">
        <v>38</v>
      </c>
      <c r="B21" s="6" t="s">
        <v>37</v>
      </c>
      <c r="C21" s="6" t="s">
        <v>36</v>
      </c>
      <c r="D21" s="6" t="s">
        <v>14</v>
      </c>
      <c r="E21" t="s">
        <v>13</v>
      </c>
      <c r="F21">
        <v>21842</v>
      </c>
      <c r="G21" s="6" t="s">
        <v>35</v>
      </c>
      <c r="H21" s="11">
        <v>12608</v>
      </c>
      <c r="I21" s="11">
        <v>3204</v>
      </c>
    </row>
    <row r="22" spans="1:9" x14ac:dyDescent="0.25">
      <c r="A22" t="s">
        <v>70</v>
      </c>
      <c r="B22" s="6" t="s">
        <v>69</v>
      </c>
      <c r="C22" s="6" t="s">
        <v>36</v>
      </c>
      <c r="D22" s="6" t="s">
        <v>14</v>
      </c>
      <c r="E22" t="s">
        <v>13</v>
      </c>
      <c r="F22">
        <v>21842</v>
      </c>
      <c r="G22" s="6" t="s">
        <v>68</v>
      </c>
      <c r="H22" s="11">
        <v>7314</v>
      </c>
      <c r="I22" s="11">
        <v>2472</v>
      </c>
    </row>
    <row r="23" spans="1:9" x14ac:dyDescent="0.25">
      <c r="A23" t="s">
        <v>50</v>
      </c>
      <c r="B23" s="6" t="s">
        <v>49</v>
      </c>
      <c r="C23" s="6" t="s">
        <v>36</v>
      </c>
      <c r="D23" s="6" t="s">
        <v>14</v>
      </c>
      <c r="E23" t="s">
        <v>13</v>
      </c>
      <c r="F23">
        <v>21842</v>
      </c>
      <c r="G23" s="6" t="s">
        <v>48</v>
      </c>
      <c r="H23" s="11">
        <v>4022</v>
      </c>
      <c r="I23" s="11">
        <v>1551</v>
      </c>
    </row>
    <row r="24" spans="1:9" x14ac:dyDescent="0.25">
      <c r="A24" t="s">
        <v>54</v>
      </c>
      <c r="B24" s="6" t="s">
        <v>53</v>
      </c>
      <c r="C24" s="6" t="s">
        <v>36</v>
      </c>
      <c r="D24" s="6" t="s">
        <v>14</v>
      </c>
      <c r="E24" t="s">
        <v>13</v>
      </c>
      <c r="F24">
        <v>21842</v>
      </c>
      <c r="G24" s="6" t="s">
        <v>52</v>
      </c>
      <c r="H24" s="11">
        <v>31368</v>
      </c>
      <c r="I24" s="11">
        <v>9972</v>
      </c>
    </row>
    <row r="25" spans="1:9" x14ac:dyDescent="0.25">
      <c r="A25" t="s">
        <v>58</v>
      </c>
      <c r="B25" s="6" t="s">
        <v>57</v>
      </c>
      <c r="C25" s="6" t="s">
        <v>36</v>
      </c>
      <c r="D25" s="6" t="s">
        <v>14</v>
      </c>
      <c r="E25" t="s">
        <v>13</v>
      </c>
      <c r="F25">
        <v>21842</v>
      </c>
      <c r="G25" s="6" t="s">
        <v>56</v>
      </c>
      <c r="H25" s="11">
        <v>16314</v>
      </c>
      <c r="I25" s="11">
        <v>4085</v>
      </c>
    </row>
    <row r="26" spans="1:9" x14ac:dyDescent="0.25">
      <c r="A26" t="s">
        <v>66</v>
      </c>
      <c r="B26" s="6" t="s">
        <v>65</v>
      </c>
      <c r="C26" s="6" t="s">
        <v>36</v>
      </c>
      <c r="D26" s="6" t="s">
        <v>14</v>
      </c>
      <c r="E26" t="s">
        <v>13</v>
      </c>
      <c r="F26">
        <v>21842</v>
      </c>
      <c r="G26" s="6" t="s">
        <v>64</v>
      </c>
      <c r="H26" s="11">
        <v>21862</v>
      </c>
      <c r="I26" s="11">
        <v>11862</v>
      </c>
    </row>
    <row r="27" spans="1:9" x14ac:dyDescent="0.25">
      <c r="A27" t="s">
        <v>132</v>
      </c>
      <c r="B27" s="6" t="s">
        <v>131</v>
      </c>
      <c r="C27" s="6" t="s">
        <v>36</v>
      </c>
      <c r="D27" s="6" t="s">
        <v>14</v>
      </c>
      <c r="E27" t="s">
        <v>13</v>
      </c>
      <c r="F27">
        <v>21842</v>
      </c>
      <c r="G27" s="6" t="s">
        <v>130</v>
      </c>
      <c r="H27" s="11">
        <v>6941</v>
      </c>
      <c r="I27" s="11">
        <v>27</v>
      </c>
    </row>
    <row r="28" spans="1:9" x14ac:dyDescent="0.25">
      <c r="A28" t="s">
        <v>128</v>
      </c>
      <c r="B28" s="6" t="s">
        <v>127</v>
      </c>
      <c r="C28" s="6" t="s">
        <v>36</v>
      </c>
      <c r="D28" s="6" t="s">
        <v>14</v>
      </c>
      <c r="E28" t="s">
        <v>13</v>
      </c>
      <c r="F28">
        <v>21842</v>
      </c>
      <c r="G28" s="6" t="s">
        <v>126</v>
      </c>
      <c r="H28" s="18"/>
      <c r="I28" s="18"/>
    </row>
    <row r="29" spans="1:9" x14ac:dyDescent="0.25">
      <c r="A29" t="s">
        <v>116</v>
      </c>
      <c r="B29" s="6" t="s">
        <v>115</v>
      </c>
      <c r="C29" s="6" t="s">
        <v>36</v>
      </c>
      <c r="D29" s="6" t="s">
        <v>14</v>
      </c>
      <c r="E29" t="s">
        <v>13</v>
      </c>
      <c r="F29">
        <v>21842</v>
      </c>
      <c r="G29" s="6" t="s">
        <v>114</v>
      </c>
      <c r="H29" s="11">
        <v>10405</v>
      </c>
      <c r="I29" s="11">
        <v>5033</v>
      </c>
    </row>
    <row r="30" spans="1:9" x14ac:dyDescent="0.25">
      <c r="A30" t="s">
        <v>95</v>
      </c>
      <c r="B30" s="6" t="s">
        <v>94</v>
      </c>
      <c r="C30" s="6" t="s">
        <v>36</v>
      </c>
      <c r="D30" s="6" t="s">
        <v>14</v>
      </c>
      <c r="E30" t="s">
        <v>13</v>
      </c>
      <c r="F30">
        <v>21842</v>
      </c>
      <c r="G30" s="6" t="s">
        <v>93</v>
      </c>
      <c r="H30" s="11">
        <v>5024</v>
      </c>
      <c r="I30" s="11">
        <v>628</v>
      </c>
    </row>
    <row r="31" spans="1:9" x14ac:dyDescent="0.25">
      <c r="A31" t="s">
        <v>75</v>
      </c>
      <c r="B31" s="6" t="s">
        <v>74</v>
      </c>
      <c r="C31" s="6" t="s">
        <v>73</v>
      </c>
      <c r="D31" s="6" t="s">
        <v>14</v>
      </c>
      <c r="E31" t="s">
        <v>13</v>
      </c>
      <c r="F31">
        <v>21842</v>
      </c>
      <c r="G31" s="6" t="s">
        <v>72</v>
      </c>
      <c r="H31" s="11">
        <v>14083</v>
      </c>
      <c r="I31" s="11">
        <v>8517</v>
      </c>
    </row>
    <row r="32" spans="1:9" x14ac:dyDescent="0.25">
      <c r="A32" t="s">
        <v>87</v>
      </c>
      <c r="B32" s="6" t="s">
        <v>86</v>
      </c>
      <c r="C32" s="6" t="s">
        <v>73</v>
      </c>
      <c r="D32" s="6" t="s">
        <v>14</v>
      </c>
      <c r="E32" t="s">
        <v>13</v>
      </c>
      <c r="F32">
        <v>21842</v>
      </c>
      <c r="G32" s="6" t="s">
        <v>85</v>
      </c>
      <c r="H32" s="11">
        <v>2358</v>
      </c>
      <c r="I32" s="11">
        <v>554</v>
      </c>
    </row>
    <row r="33" spans="1:9" x14ac:dyDescent="0.25">
      <c r="A33" s="10"/>
      <c r="C33" s="6"/>
      <c r="D33" s="6"/>
      <c r="G33" s="6"/>
      <c r="H33" s="11">
        <f>SUM(H3:H32)</f>
        <v>263000</v>
      </c>
      <c r="I33" s="11">
        <f>SUM(I3:I32)</f>
        <v>121489</v>
      </c>
    </row>
  </sheetData>
  <mergeCells count="1">
    <mergeCell ref="A1:I1"/>
  </mergeCells>
  <pageMargins left="0.7" right="0.7" top="0.75" bottom="0.75" header="0.3" footer="0.3"/>
  <pageSetup fitToHeight="0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B3A7-A58B-47F4-A479-7B9FCAC8F1F8}">
  <sheetPr>
    <pageSetUpPr fitToPage="1"/>
  </sheetPr>
  <dimension ref="A1:I34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9" width="7.5703125" style="11" bestFit="1" customWidth="1"/>
  </cols>
  <sheetData>
    <row r="1" spans="1:9" s="16" customFormat="1" ht="21.75" thickBot="1" x14ac:dyDescent="0.4">
      <c r="A1" s="71" t="s">
        <v>189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0" t="s">
        <v>143</v>
      </c>
      <c r="I2" s="60" t="s">
        <v>144</v>
      </c>
    </row>
    <row r="3" spans="1:9" x14ac:dyDescent="0.25">
      <c r="A3" t="s">
        <v>108</v>
      </c>
      <c r="B3" s="6" t="s">
        <v>107</v>
      </c>
      <c r="C3" s="6" t="s">
        <v>106</v>
      </c>
      <c r="D3" s="6" t="s">
        <v>14</v>
      </c>
      <c r="E3" t="s">
        <v>13</v>
      </c>
      <c r="F3">
        <v>21842</v>
      </c>
      <c r="G3" s="6" t="s">
        <v>105</v>
      </c>
      <c r="H3" s="11">
        <v>36345</v>
      </c>
      <c r="I3" s="11">
        <v>6463</v>
      </c>
    </row>
    <row r="4" spans="1:9" x14ac:dyDescent="0.25">
      <c r="A4" t="s">
        <v>111</v>
      </c>
      <c r="B4" s="6" t="s">
        <v>112</v>
      </c>
      <c r="C4" s="8"/>
      <c r="D4" s="6" t="s">
        <v>111</v>
      </c>
      <c r="E4" s="6" t="s">
        <v>13</v>
      </c>
      <c r="F4">
        <v>21811</v>
      </c>
      <c r="G4" s="6" t="s">
        <v>110</v>
      </c>
      <c r="H4" s="11">
        <v>3649</v>
      </c>
      <c r="I4" s="11">
        <v>969</v>
      </c>
    </row>
    <row r="5" spans="1:9" x14ac:dyDescent="0.25">
      <c r="A5" t="s">
        <v>83</v>
      </c>
      <c r="B5" s="6" t="s">
        <v>82</v>
      </c>
      <c r="C5" s="6" t="s">
        <v>15</v>
      </c>
      <c r="D5" s="6" t="s">
        <v>14</v>
      </c>
      <c r="E5" t="s">
        <v>13</v>
      </c>
      <c r="F5">
        <v>21842</v>
      </c>
      <c r="G5" s="6" t="s">
        <v>81</v>
      </c>
      <c r="H5" s="11">
        <v>14786</v>
      </c>
      <c r="I5" s="11">
        <v>11297</v>
      </c>
    </row>
    <row r="6" spans="1:9" x14ac:dyDescent="0.25">
      <c r="A6" t="s">
        <v>17</v>
      </c>
      <c r="B6" s="6" t="s">
        <v>16</v>
      </c>
      <c r="C6" s="6" t="s">
        <v>15</v>
      </c>
      <c r="D6" s="6" t="s">
        <v>14</v>
      </c>
      <c r="E6" t="s">
        <v>13</v>
      </c>
      <c r="F6">
        <v>21842</v>
      </c>
      <c r="G6" s="6" t="s">
        <v>19</v>
      </c>
      <c r="H6" s="11">
        <v>21416</v>
      </c>
      <c r="I6" s="11">
        <v>0</v>
      </c>
    </row>
    <row r="7" spans="1:9" x14ac:dyDescent="0.25">
      <c r="A7" t="s">
        <v>17</v>
      </c>
      <c r="B7" s="6" t="s">
        <v>16</v>
      </c>
      <c r="C7" s="6" t="s">
        <v>15</v>
      </c>
      <c r="D7" s="6" t="s">
        <v>14</v>
      </c>
      <c r="E7" t="s">
        <v>13</v>
      </c>
      <c r="F7">
        <v>21842</v>
      </c>
      <c r="G7" s="6" t="s">
        <v>12</v>
      </c>
      <c r="H7" s="11">
        <v>0</v>
      </c>
      <c r="I7" s="11">
        <v>0</v>
      </c>
    </row>
    <row r="8" spans="1:9" x14ac:dyDescent="0.25">
      <c r="A8" t="s">
        <v>91</v>
      </c>
      <c r="B8" s="6" t="s">
        <v>90</v>
      </c>
      <c r="C8" s="6" t="s">
        <v>15</v>
      </c>
      <c r="D8" s="6" t="s">
        <v>14</v>
      </c>
      <c r="E8" t="s">
        <v>13</v>
      </c>
      <c r="F8">
        <v>21842</v>
      </c>
      <c r="G8" s="6" t="s">
        <v>89</v>
      </c>
      <c r="H8" s="11">
        <v>10933</v>
      </c>
      <c r="I8" s="11">
        <v>10161</v>
      </c>
    </row>
    <row r="9" spans="1:9" x14ac:dyDescent="0.25">
      <c r="A9" t="s">
        <v>33</v>
      </c>
      <c r="B9" s="6" t="s">
        <v>32</v>
      </c>
      <c r="C9" s="6" t="s">
        <v>31</v>
      </c>
      <c r="D9" s="6" t="s">
        <v>14</v>
      </c>
      <c r="E9" t="s">
        <v>13</v>
      </c>
      <c r="F9">
        <v>21842</v>
      </c>
      <c r="G9" s="6" t="s">
        <v>30</v>
      </c>
      <c r="H9" s="11">
        <v>19376</v>
      </c>
      <c r="I9" s="11">
        <v>8366</v>
      </c>
    </row>
    <row r="10" spans="1:9" x14ac:dyDescent="0.25">
      <c r="B10" s="6"/>
      <c r="C10" s="6"/>
      <c r="D10" s="6"/>
      <c r="G10" s="6"/>
      <c r="H10" s="11">
        <v>181</v>
      </c>
      <c r="I10" s="11">
        <v>0</v>
      </c>
    </row>
    <row r="11" spans="1:9" x14ac:dyDescent="0.25">
      <c r="A11" t="s">
        <v>145</v>
      </c>
      <c r="B11" s="6" t="s">
        <v>141</v>
      </c>
      <c r="C11" s="6" t="s">
        <v>15</v>
      </c>
      <c r="D11" s="6" t="s">
        <v>14</v>
      </c>
      <c r="E11" t="s">
        <v>13</v>
      </c>
      <c r="F11">
        <v>21842</v>
      </c>
      <c r="G11" s="6" t="s">
        <v>102</v>
      </c>
      <c r="H11" s="11">
        <v>4568</v>
      </c>
      <c r="I11" s="11">
        <v>4292</v>
      </c>
    </row>
    <row r="12" spans="1:9" x14ac:dyDescent="0.25">
      <c r="A12" t="s">
        <v>8</v>
      </c>
      <c r="B12" s="6" t="s">
        <v>124</v>
      </c>
      <c r="C12" s="6" t="s">
        <v>36</v>
      </c>
      <c r="D12" s="6" t="s">
        <v>14</v>
      </c>
      <c r="E12" t="s">
        <v>13</v>
      </c>
      <c r="F12">
        <v>21842</v>
      </c>
      <c r="G12" s="6" t="s">
        <v>123</v>
      </c>
      <c r="H12" s="11">
        <v>13525</v>
      </c>
      <c r="I12" s="11">
        <v>4086</v>
      </c>
    </row>
    <row r="13" spans="1:9" x14ac:dyDescent="0.25">
      <c r="A13" t="s">
        <v>121</v>
      </c>
      <c r="B13" s="6" t="s">
        <v>120</v>
      </c>
      <c r="C13" s="6" t="s">
        <v>119</v>
      </c>
      <c r="D13" s="6" t="s">
        <v>14</v>
      </c>
      <c r="E13" t="s">
        <v>13</v>
      </c>
      <c r="F13">
        <v>21842</v>
      </c>
      <c r="G13" s="6" t="s">
        <v>118</v>
      </c>
      <c r="H13" s="11">
        <v>8010</v>
      </c>
      <c r="I13" s="11">
        <v>4953</v>
      </c>
    </row>
    <row r="14" spans="1:9" x14ac:dyDescent="0.25">
      <c r="A14" t="s">
        <v>24</v>
      </c>
      <c r="B14" s="6" t="s">
        <v>147</v>
      </c>
      <c r="C14" s="6" t="s">
        <v>22</v>
      </c>
      <c r="D14" s="6" t="s">
        <v>14</v>
      </c>
      <c r="E14" t="s">
        <v>13</v>
      </c>
      <c r="F14">
        <v>21842</v>
      </c>
      <c r="G14" s="6" t="s">
        <v>26</v>
      </c>
      <c r="H14" s="11">
        <v>292</v>
      </c>
      <c r="I14" s="11">
        <v>0</v>
      </c>
    </row>
    <row r="15" spans="1:9" x14ac:dyDescent="0.25">
      <c r="A15" s="6" t="s">
        <v>24</v>
      </c>
      <c r="B15" s="6" t="s">
        <v>23</v>
      </c>
      <c r="C15" s="6" t="s">
        <v>22</v>
      </c>
      <c r="D15" s="6" t="s">
        <v>14</v>
      </c>
      <c r="E15" t="s">
        <v>13</v>
      </c>
      <c r="F15">
        <v>21842</v>
      </c>
      <c r="G15" s="6" t="s">
        <v>21</v>
      </c>
      <c r="H15" s="11">
        <v>3325</v>
      </c>
      <c r="I15" s="11">
        <v>285</v>
      </c>
    </row>
    <row r="16" spans="1:9" x14ac:dyDescent="0.25">
      <c r="A16" t="s">
        <v>42</v>
      </c>
      <c r="B16" s="6" t="s">
        <v>41</v>
      </c>
      <c r="C16" s="6" t="s">
        <v>15</v>
      </c>
      <c r="D16" s="6" t="s">
        <v>14</v>
      </c>
      <c r="E16" t="s">
        <v>13</v>
      </c>
      <c r="F16">
        <v>21842</v>
      </c>
      <c r="G16" s="6" t="s">
        <v>40</v>
      </c>
      <c r="H16" s="11">
        <v>4437</v>
      </c>
      <c r="I16" s="11">
        <v>4295</v>
      </c>
    </row>
    <row r="17" spans="1:9" x14ac:dyDescent="0.25">
      <c r="A17" t="s">
        <v>100</v>
      </c>
      <c r="B17" s="6" t="s">
        <v>99</v>
      </c>
      <c r="C17" s="6" t="s">
        <v>98</v>
      </c>
      <c r="D17" s="6" t="s">
        <v>14</v>
      </c>
      <c r="E17" t="s">
        <v>13</v>
      </c>
      <c r="F17">
        <v>21842</v>
      </c>
      <c r="G17" s="6" t="s">
        <v>97</v>
      </c>
      <c r="H17" s="11">
        <v>6022</v>
      </c>
      <c r="I17" s="11">
        <v>1910</v>
      </c>
    </row>
    <row r="18" spans="1:9" x14ac:dyDescent="0.25">
      <c r="A18" t="s">
        <v>79</v>
      </c>
      <c r="B18" s="6" t="s">
        <v>78</v>
      </c>
      <c r="C18" s="6" t="s">
        <v>36</v>
      </c>
      <c r="D18" s="6" t="s">
        <v>14</v>
      </c>
      <c r="E18" t="s">
        <v>13</v>
      </c>
      <c r="F18">
        <v>21842</v>
      </c>
      <c r="G18" s="6" t="s">
        <v>77</v>
      </c>
      <c r="H18" s="11">
        <v>9719</v>
      </c>
      <c r="I18" s="11">
        <v>4340</v>
      </c>
    </row>
    <row r="19" spans="1:9" x14ac:dyDescent="0.25">
      <c r="A19" t="s">
        <v>62</v>
      </c>
      <c r="B19" s="6" t="s">
        <v>61</v>
      </c>
      <c r="C19" s="6" t="s">
        <v>36</v>
      </c>
      <c r="D19" s="6" t="s">
        <v>14</v>
      </c>
      <c r="E19" t="s">
        <v>13</v>
      </c>
      <c r="F19">
        <v>21842</v>
      </c>
      <c r="G19" s="6" t="s">
        <v>60</v>
      </c>
      <c r="H19" s="11">
        <v>11678</v>
      </c>
      <c r="I19" s="11">
        <v>4119</v>
      </c>
    </row>
    <row r="20" spans="1:9" x14ac:dyDescent="0.25">
      <c r="A20" t="s">
        <v>46</v>
      </c>
      <c r="B20" s="6" t="s">
        <v>45</v>
      </c>
      <c r="C20" s="6" t="s">
        <v>36</v>
      </c>
      <c r="D20" s="6" t="s">
        <v>14</v>
      </c>
      <c r="E20" t="s">
        <v>13</v>
      </c>
      <c r="F20">
        <v>21842</v>
      </c>
      <c r="G20" s="6" t="s">
        <v>44</v>
      </c>
      <c r="H20" s="11">
        <v>52108</v>
      </c>
      <c r="I20" s="11">
        <v>3951</v>
      </c>
    </row>
    <row r="21" spans="1:9" x14ac:dyDescent="0.25">
      <c r="A21" t="s">
        <v>38</v>
      </c>
      <c r="B21" s="6" t="s">
        <v>37</v>
      </c>
      <c r="C21" s="6" t="s">
        <v>36</v>
      </c>
      <c r="D21" s="6" t="s">
        <v>14</v>
      </c>
      <c r="E21" t="s">
        <v>13</v>
      </c>
      <c r="F21">
        <v>21842</v>
      </c>
      <c r="G21" s="6" t="s">
        <v>35</v>
      </c>
      <c r="H21" s="11">
        <v>24079</v>
      </c>
      <c r="I21" s="11">
        <v>1976</v>
      </c>
    </row>
    <row r="22" spans="1:9" x14ac:dyDescent="0.25">
      <c r="A22" t="s">
        <v>70</v>
      </c>
      <c r="B22" s="6" t="s">
        <v>69</v>
      </c>
      <c r="C22" s="6" t="s">
        <v>36</v>
      </c>
      <c r="D22" s="6" t="s">
        <v>14</v>
      </c>
      <c r="E22" t="s">
        <v>13</v>
      </c>
      <c r="F22">
        <v>21842</v>
      </c>
      <c r="G22" s="6" t="s">
        <v>68</v>
      </c>
      <c r="H22" s="11">
        <v>14458</v>
      </c>
      <c r="I22" s="11">
        <v>3964</v>
      </c>
    </row>
    <row r="23" spans="1:9" x14ac:dyDescent="0.25">
      <c r="A23" t="s">
        <v>50</v>
      </c>
      <c r="B23" s="6" t="s">
        <v>49</v>
      </c>
      <c r="C23" s="6" t="s">
        <v>36</v>
      </c>
      <c r="D23" s="6" t="s">
        <v>14</v>
      </c>
      <c r="E23" t="s">
        <v>13</v>
      </c>
      <c r="F23">
        <v>21842</v>
      </c>
      <c r="G23" s="6" t="s">
        <v>48</v>
      </c>
      <c r="H23" s="11">
        <v>22335</v>
      </c>
      <c r="I23" s="11">
        <v>2939</v>
      </c>
    </row>
    <row r="24" spans="1:9" x14ac:dyDescent="0.25">
      <c r="A24" t="s">
        <v>54</v>
      </c>
      <c r="B24" s="6" t="s">
        <v>53</v>
      </c>
      <c r="C24" s="6" t="s">
        <v>36</v>
      </c>
      <c r="D24" s="6" t="s">
        <v>14</v>
      </c>
      <c r="E24" t="s">
        <v>13</v>
      </c>
      <c r="F24">
        <v>21842</v>
      </c>
      <c r="G24" s="6" t="s">
        <v>52</v>
      </c>
      <c r="H24" s="11">
        <v>3824</v>
      </c>
      <c r="I24" s="11">
        <v>2358</v>
      </c>
    </row>
    <row r="25" spans="1:9" x14ac:dyDescent="0.25">
      <c r="A25" t="s">
        <v>58</v>
      </c>
      <c r="B25" s="6" t="s">
        <v>57</v>
      </c>
      <c r="C25" s="6" t="s">
        <v>36</v>
      </c>
      <c r="D25" s="6" t="s">
        <v>14</v>
      </c>
      <c r="E25" t="s">
        <v>13</v>
      </c>
      <c r="F25">
        <v>21842</v>
      </c>
      <c r="G25" s="6" t="s">
        <v>56</v>
      </c>
      <c r="H25" s="11">
        <v>14736</v>
      </c>
      <c r="I25" s="11">
        <v>3981</v>
      </c>
    </row>
    <row r="26" spans="1:9" x14ac:dyDescent="0.25">
      <c r="A26" t="s">
        <v>66</v>
      </c>
      <c r="B26" s="6" t="s">
        <v>65</v>
      </c>
      <c r="C26" s="6" t="s">
        <v>36</v>
      </c>
      <c r="D26" s="6" t="s">
        <v>14</v>
      </c>
      <c r="E26" t="s">
        <v>13</v>
      </c>
      <c r="F26">
        <v>21842</v>
      </c>
      <c r="G26" s="6" t="s">
        <v>64</v>
      </c>
      <c r="H26" s="11">
        <v>25612</v>
      </c>
      <c r="I26" s="11">
        <v>9321</v>
      </c>
    </row>
    <row r="27" spans="1:9" x14ac:dyDescent="0.25">
      <c r="A27" t="s">
        <v>132</v>
      </c>
      <c r="B27" s="6" t="s">
        <v>131</v>
      </c>
      <c r="C27" s="6" t="s">
        <v>36</v>
      </c>
      <c r="D27" s="6" t="s">
        <v>14</v>
      </c>
      <c r="E27" t="s">
        <v>13</v>
      </c>
      <c r="F27">
        <v>21842</v>
      </c>
      <c r="G27" s="6" t="s">
        <v>130</v>
      </c>
      <c r="H27" s="11">
        <v>6922</v>
      </c>
      <c r="I27" s="11">
        <v>70</v>
      </c>
    </row>
    <row r="28" spans="1:9" x14ac:dyDescent="0.25">
      <c r="A28" t="s">
        <v>128</v>
      </c>
      <c r="B28" s="6" t="s">
        <v>127</v>
      </c>
      <c r="C28" s="6" t="s">
        <v>36</v>
      </c>
      <c r="D28" s="6" t="s">
        <v>14</v>
      </c>
      <c r="E28" t="s">
        <v>13</v>
      </c>
      <c r="F28">
        <v>21842</v>
      </c>
      <c r="G28" s="6" t="s">
        <v>126</v>
      </c>
      <c r="H28" s="18">
        <v>0</v>
      </c>
      <c r="I28" s="18">
        <v>0</v>
      </c>
    </row>
    <row r="29" spans="1:9" x14ac:dyDescent="0.25">
      <c r="A29" t="s">
        <v>116</v>
      </c>
      <c r="B29" s="6" t="s">
        <v>115</v>
      </c>
      <c r="C29" s="6" t="s">
        <v>36</v>
      </c>
      <c r="D29" s="6" t="s">
        <v>14</v>
      </c>
      <c r="E29" t="s">
        <v>13</v>
      </c>
      <c r="F29">
        <v>21842</v>
      </c>
      <c r="G29" s="6" t="s">
        <v>114</v>
      </c>
      <c r="H29" s="11">
        <v>12020</v>
      </c>
      <c r="I29" s="11">
        <v>2589</v>
      </c>
    </row>
    <row r="30" spans="1:9" x14ac:dyDescent="0.25">
      <c r="A30" t="s">
        <v>95</v>
      </c>
      <c r="B30" s="6" t="s">
        <v>94</v>
      </c>
      <c r="C30" s="6" t="s">
        <v>36</v>
      </c>
      <c r="D30" s="6" t="s">
        <v>14</v>
      </c>
      <c r="E30" t="s">
        <v>13</v>
      </c>
      <c r="F30">
        <v>21842</v>
      </c>
      <c r="G30" s="6" t="s">
        <v>93</v>
      </c>
      <c r="H30" s="11">
        <v>5074</v>
      </c>
      <c r="I30" s="11">
        <v>422</v>
      </c>
    </row>
    <row r="31" spans="1:9" x14ac:dyDescent="0.25">
      <c r="A31" t="s">
        <v>75</v>
      </c>
      <c r="B31" s="6" t="s">
        <v>74</v>
      </c>
      <c r="C31" s="6" t="s">
        <v>73</v>
      </c>
      <c r="D31" s="6" t="s">
        <v>14</v>
      </c>
      <c r="E31" t="s">
        <v>13</v>
      </c>
      <c r="F31">
        <v>21842</v>
      </c>
      <c r="G31" s="6" t="s">
        <v>72</v>
      </c>
      <c r="H31" s="11">
        <v>17242</v>
      </c>
      <c r="I31" s="11">
        <v>12114</v>
      </c>
    </row>
    <row r="32" spans="1:9" x14ac:dyDescent="0.25">
      <c r="A32" t="s">
        <v>87</v>
      </c>
      <c r="B32" s="6" t="s">
        <v>86</v>
      </c>
      <c r="C32" s="6" t="s">
        <v>73</v>
      </c>
      <c r="D32" s="6" t="s">
        <v>14</v>
      </c>
      <c r="E32" t="s">
        <v>13</v>
      </c>
      <c r="F32">
        <v>21842</v>
      </c>
      <c r="G32" s="6" t="s">
        <v>85</v>
      </c>
      <c r="H32" s="11">
        <v>8827</v>
      </c>
      <c r="I32" s="11">
        <v>5343</v>
      </c>
    </row>
    <row r="33" spans="1:9" x14ac:dyDescent="0.25">
      <c r="A33" s="10"/>
      <c r="C33" s="6"/>
      <c r="D33" s="6"/>
      <c r="G33" s="6"/>
      <c r="H33" s="11">
        <f>SUM(H3:H32)</f>
        <v>375499</v>
      </c>
      <c r="I33" s="11">
        <f>SUM(I3:I32)</f>
        <v>114564</v>
      </c>
    </row>
    <row r="34" spans="1:9" x14ac:dyDescent="0.25">
      <c r="I34" s="11">
        <f>114564-I33</f>
        <v>0</v>
      </c>
    </row>
  </sheetData>
  <mergeCells count="1">
    <mergeCell ref="A1:I1"/>
  </mergeCells>
  <pageMargins left="0.7" right="0.7" top="0.75" bottom="0.75" header="0.3" footer="0.3"/>
  <pageSetup fitToHeight="0" orientation="landscape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00BDB-4CC2-4584-8C12-BD62E9A6567F}">
  <sheetPr>
    <pageSetUpPr fitToPage="1"/>
  </sheetPr>
  <dimension ref="A1:I33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9" width="7" bestFit="1" customWidth="1"/>
  </cols>
  <sheetData>
    <row r="1" spans="1:9" s="16" customFormat="1" ht="21.75" thickBot="1" x14ac:dyDescent="0.4">
      <c r="A1" s="71" t="s">
        <v>190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1" t="s">
        <v>143</v>
      </c>
      <c r="I2" s="60" t="s">
        <v>144</v>
      </c>
    </row>
    <row r="3" spans="1:9" x14ac:dyDescent="0.25">
      <c r="A3" t="s">
        <v>108</v>
      </c>
      <c r="B3" s="6" t="s">
        <v>107</v>
      </c>
      <c r="C3" s="6" t="s">
        <v>106</v>
      </c>
      <c r="D3" s="6" t="s">
        <v>14</v>
      </c>
      <c r="E3" t="s">
        <v>13</v>
      </c>
      <c r="F3">
        <v>21842</v>
      </c>
      <c r="G3" s="6" t="s">
        <v>105</v>
      </c>
      <c r="H3">
        <v>4282</v>
      </c>
      <c r="I3">
        <v>1901</v>
      </c>
    </row>
    <row r="4" spans="1:9" x14ac:dyDescent="0.25">
      <c r="A4" t="s">
        <v>111</v>
      </c>
      <c r="B4" s="6" t="s">
        <v>112</v>
      </c>
      <c r="C4" s="8"/>
      <c r="D4" s="6" t="s">
        <v>111</v>
      </c>
      <c r="E4" s="6" t="s">
        <v>13</v>
      </c>
      <c r="F4">
        <v>21811</v>
      </c>
      <c r="G4" s="6" t="s">
        <v>110</v>
      </c>
      <c r="H4">
        <v>2806</v>
      </c>
      <c r="I4">
        <v>1129</v>
      </c>
    </row>
    <row r="5" spans="1:9" x14ac:dyDescent="0.25">
      <c r="A5" t="s">
        <v>83</v>
      </c>
      <c r="B5" s="6" t="s">
        <v>82</v>
      </c>
      <c r="C5" s="6" t="s">
        <v>15</v>
      </c>
      <c r="D5" s="6" t="s">
        <v>14</v>
      </c>
      <c r="E5" t="s">
        <v>13</v>
      </c>
      <c r="F5">
        <v>21842</v>
      </c>
      <c r="G5" s="6" t="s">
        <v>81</v>
      </c>
      <c r="H5">
        <v>12990</v>
      </c>
      <c r="I5">
        <v>11375</v>
      </c>
    </row>
    <row r="6" spans="1:9" x14ac:dyDescent="0.25">
      <c r="A6" t="s">
        <v>17</v>
      </c>
      <c r="B6" s="6" t="s">
        <v>16</v>
      </c>
      <c r="C6" s="6" t="s">
        <v>15</v>
      </c>
      <c r="D6" s="6" t="s">
        <v>14</v>
      </c>
      <c r="E6" t="s">
        <v>13</v>
      </c>
      <c r="F6">
        <v>21842</v>
      </c>
      <c r="G6" s="6" t="s">
        <v>19</v>
      </c>
      <c r="H6">
        <v>28538</v>
      </c>
      <c r="I6">
        <v>0</v>
      </c>
    </row>
    <row r="7" spans="1:9" x14ac:dyDescent="0.25">
      <c r="A7" t="s">
        <v>17</v>
      </c>
      <c r="B7" s="6" t="s">
        <v>16</v>
      </c>
      <c r="C7" s="6" t="s">
        <v>15</v>
      </c>
      <c r="D7" s="6" t="s">
        <v>14</v>
      </c>
      <c r="E7" t="s">
        <v>13</v>
      </c>
      <c r="F7">
        <v>21842</v>
      </c>
      <c r="G7" s="6" t="s">
        <v>12</v>
      </c>
      <c r="H7">
        <v>21893</v>
      </c>
      <c r="I7">
        <v>0</v>
      </c>
    </row>
    <row r="8" spans="1:9" x14ac:dyDescent="0.25">
      <c r="A8" t="s">
        <v>91</v>
      </c>
      <c r="B8" s="6" t="s">
        <v>90</v>
      </c>
      <c r="C8" s="6" t="s">
        <v>15</v>
      </c>
      <c r="D8" s="6" t="s">
        <v>14</v>
      </c>
      <c r="E8" t="s">
        <v>13</v>
      </c>
      <c r="F8">
        <v>21842</v>
      </c>
      <c r="G8" s="6" t="s">
        <v>89</v>
      </c>
      <c r="H8">
        <v>9391</v>
      </c>
      <c r="I8">
        <v>13339</v>
      </c>
    </row>
    <row r="9" spans="1:9" x14ac:dyDescent="0.25">
      <c r="A9" t="s">
        <v>33</v>
      </c>
      <c r="B9" s="6" t="s">
        <v>32</v>
      </c>
      <c r="C9" s="6" t="s">
        <v>31</v>
      </c>
      <c r="D9" s="6" t="s">
        <v>14</v>
      </c>
      <c r="E9" t="s">
        <v>13</v>
      </c>
      <c r="F9">
        <v>21842</v>
      </c>
      <c r="G9" s="6" t="s">
        <v>30</v>
      </c>
      <c r="H9">
        <v>14573</v>
      </c>
      <c r="I9">
        <v>13438</v>
      </c>
    </row>
    <row r="10" spans="1:9" x14ac:dyDescent="0.25">
      <c r="B10" s="6"/>
      <c r="C10" s="6"/>
      <c r="D10" s="6"/>
      <c r="G10" s="6"/>
      <c r="H10">
        <v>231</v>
      </c>
      <c r="I10">
        <v>0</v>
      </c>
    </row>
    <row r="11" spans="1:9" x14ac:dyDescent="0.25">
      <c r="A11" t="s">
        <v>145</v>
      </c>
      <c r="B11" s="6" t="s">
        <v>141</v>
      </c>
      <c r="C11" s="6" t="s">
        <v>15</v>
      </c>
      <c r="D11" s="6" t="s">
        <v>14</v>
      </c>
      <c r="E11" t="s">
        <v>13</v>
      </c>
      <c r="F11">
        <v>21842</v>
      </c>
      <c r="G11" s="6" t="s">
        <v>102</v>
      </c>
      <c r="H11">
        <v>4877</v>
      </c>
      <c r="I11">
        <v>3075</v>
      </c>
    </row>
    <row r="12" spans="1:9" x14ac:dyDescent="0.25">
      <c r="A12" t="s">
        <v>8</v>
      </c>
      <c r="B12" s="6" t="s">
        <v>124</v>
      </c>
      <c r="C12" s="6" t="s">
        <v>36</v>
      </c>
      <c r="D12" s="6" t="s">
        <v>14</v>
      </c>
      <c r="E12" t="s">
        <v>13</v>
      </c>
      <c r="F12">
        <v>21842</v>
      </c>
      <c r="G12" s="6" t="s">
        <v>123</v>
      </c>
      <c r="H12">
        <v>6924</v>
      </c>
      <c r="I12">
        <v>4657</v>
      </c>
    </row>
    <row r="13" spans="1:9" x14ac:dyDescent="0.25">
      <c r="A13" t="s">
        <v>121</v>
      </c>
      <c r="B13" s="6" t="s">
        <v>120</v>
      </c>
      <c r="C13" s="6" t="s">
        <v>119</v>
      </c>
      <c r="D13" s="6" t="s">
        <v>14</v>
      </c>
      <c r="E13" t="s">
        <v>13</v>
      </c>
      <c r="F13">
        <v>21842</v>
      </c>
      <c r="G13" s="6" t="s">
        <v>118</v>
      </c>
      <c r="H13">
        <v>8614</v>
      </c>
      <c r="I13">
        <v>3482</v>
      </c>
    </row>
    <row r="14" spans="1:9" x14ac:dyDescent="0.25">
      <c r="A14" t="s">
        <v>24</v>
      </c>
      <c r="B14" s="6" t="s">
        <v>147</v>
      </c>
      <c r="C14" s="6" t="s">
        <v>22</v>
      </c>
      <c r="D14" s="6" t="s">
        <v>14</v>
      </c>
      <c r="E14" t="s">
        <v>13</v>
      </c>
      <c r="F14">
        <v>21842</v>
      </c>
      <c r="G14" s="6" t="s">
        <v>26</v>
      </c>
      <c r="H14">
        <v>0</v>
      </c>
      <c r="I14">
        <v>0</v>
      </c>
    </row>
    <row r="15" spans="1:9" x14ac:dyDescent="0.25">
      <c r="A15" s="6" t="s">
        <v>24</v>
      </c>
      <c r="B15" s="6" t="s">
        <v>23</v>
      </c>
      <c r="C15" s="6" t="s">
        <v>22</v>
      </c>
      <c r="D15" s="6" t="s">
        <v>14</v>
      </c>
      <c r="E15" t="s">
        <v>13</v>
      </c>
      <c r="F15">
        <v>21842</v>
      </c>
      <c r="G15" s="6" t="s">
        <v>21</v>
      </c>
      <c r="H15">
        <v>2253</v>
      </c>
      <c r="I15">
        <v>306</v>
      </c>
    </row>
    <row r="16" spans="1:9" x14ac:dyDescent="0.25">
      <c r="A16" t="s">
        <v>42</v>
      </c>
      <c r="B16" s="6" t="s">
        <v>41</v>
      </c>
      <c r="C16" s="6" t="s">
        <v>15</v>
      </c>
      <c r="D16" s="6" t="s">
        <v>14</v>
      </c>
      <c r="E16" t="s">
        <v>13</v>
      </c>
      <c r="F16">
        <v>21842</v>
      </c>
      <c r="G16" s="6" t="s">
        <v>40</v>
      </c>
      <c r="H16">
        <v>6040</v>
      </c>
      <c r="I16">
        <v>4950</v>
      </c>
    </row>
    <row r="17" spans="1:9" x14ac:dyDescent="0.25">
      <c r="A17" t="s">
        <v>100</v>
      </c>
      <c r="B17" s="6" t="s">
        <v>99</v>
      </c>
      <c r="C17" s="6" t="s">
        <v>98</v>
      </c>
      <c r="D17" s="6" t="s">
        <v>14</v>
      </c>
      <c r="E17" t="s">
        <v>13</v>
      </c>
      <c r="F17">
        <v>21842</v>
      </c>
      <c r="G17" s="6" t="s">
        <v>97</v>
      </c>
      <c r="H17">
        <v>5663</v>
      </c>
      <c r="I17">
        <v>1000</v>
      </c>
    </row>
    <row r="18" spans="1:9" x14ac:dyDescent="0.25">
      <c r="A18" t="s">
        <v>79</v>
      </c>
      <c r="B18" s="6" t="s">
        <v>78</v>
      </c>
      <c r="C18" s="6" t="s">
        <v>36</v>
      </c>
      <c r="D18" s="6" t="s">
        <v>14</v>
      </c>
      <c r="E18" t="s">
        <v>13</v>
      </c>
      <c r="F18">
        <v>21842</v>
      </c>
      <c r="G18" s="6" t="s">
        <v>77</v>
      </c>
      <c r="H18">
        <v>9310</v>
      </c>
      <c r="I18">
        <v>6645</v>
      </c>
    </row>
    <row r="19" spans="1:9" x14ac:dyDescent="0.25">
      <c r="A19" t="s">
        <v>62</v>
      </c>
      <c r="B19" s="6" t="s">
        <v>61</v>
      </c>
      <c r="C19" s="6" t="s">
        <v>36</v>
      </c>
      <c r="D19" s="6" t="s">
        <v>14</v>
      </c>
      <c r="E19" t="s">
        <v>13</v>
      </c>
      <c r="F19">
        <v>21842</v>
      </c>
      <c r="G19" s="6" t="s">
        <v>60</v>
      </c>
      <c r="H19">
        <v>8851</v>
      </c>
      <c r="I19">
        <v>3338</v>
      </c>
    </row>
    <row r="20" spans="1:9" x14ac:dyDescent="0.25">
      <c r="A20" t="s">
        <v>46</v>
      </c>
      <c r="B20" s="6" t="s">
        <v>45</v>
      </c>
      <c r="C20" s="6" t="s">
        <v>36</v>
      </c>
      <c r="D20" s="6" t="s">
        <v>14</v>
      </c>
      <c r="E20" t="s">
        <v>13</v>
      </c>
      <c r="F20">
        <v>21842</v>
      </c>
      <c r="G20" s="6" t="s">
        <v>44</v>
      </c>
      <c r="H20">
        <v>32593</v>
      </c>
      <c r="I20">
        <v>2049</v>
      </c>
    </row>
    <row r="21" spans="1:9" x14ac:dyDescent="0.25">
      <c r="A21" t="s">
        <v>38</v>
      </c>
      <c r="B21" s="6" t="s">
        <v>37</v>
      </c>
      <c r="C21" s="6" t="s">
        <v>36</v>
      </c>
      <c r="D21" s="6" t="s">
        <v>14</v>
      </c>
      <c r="E21" t="s">
        <v>13</v>
      </c>
      <c r="F21">
        <v>21842</v>
      </c>
      <c r="G21" s="6" t="s">
        <v>35</v>
      </c>
      <c r="H21">
        <v>26373</v>
      </c>
      <c r="I21">
        <v>4185</v>
      </c>
    </row>
    <row r="22" spans="1:9" x14ac:dyDescent="0.25">
      <c r="A22" t="s">
        <v>70</v>
      </c>
      <c r="B22" s="6" t="s">
        <v>69</v>
      </c>
      <c r="C22" s="6" t="s">
        <v>36</v>
      </c>
      <c r="D22" s="6" t="s">
        <v>14</v>
      </c>
      <c r="E22" t="s">
        <v>13</v>
      </c>
      <c r="F22">
        <v>21842</v>
      </c>
      <c r="G22" s="6" t="s">
        <v>68</v>
      </c>
      <c r="H22">
        <v>13537</v>
      </c>
      <c r="I22">
        <v>3098</v>
      </c>
    </row>
    <row r="23" spans="1:9" x14ac:dyDescent="0.25">
      <c r="A23" t="s">
        <v>50</v>
      </c>
      <c r="B23" s="6" t="s">
        <v>49</v>
      </c>
      <c r="C23" s="6" t="s">
        <v>36</v>
      </c>
      <c r="D23" s="6" t="s">
        <v>14</v>
      </c>
      <c r="E23" t="s">
        <v>13</v>
      </c>
      <c r="F23">
        <v>21842</v>
      </c>
      <c r="G23" s="6" t="s">
        <v>48</v>
      </c>
      <c r="H23">
        <v>2205</v>
      </c>
      <c r="I23">
        <v>336</v>
      </c>
    </row>
    <row r="24" spans="1:9" x14ac:dyDescent="0.25">
      <c r="A24" t="s">
        <v>54</v>
      </c>
      <c r="B24" s="6" t="s">
        <v>53</v>
      </c>
      <c r="C24" s="6" t="s">
        <v>36</v>
      </c>
      <c r="D24" s="6" t="s">
        <v>14</v>
      </c>
      <c r="E24" t="s">
        <v>13</v>
      </c>
      <c r="F24">
        <v>21842</v>
      </c>
      <c r="G24" s="6" t="s">
        <v>52</v>
      </c>
      <c r="H24">
        <v>5288</v>
      </c>
      <c r="I24">
        <v>2682</v>
      </c>
    </row>
    <row r="25" spans="1:9" x14ac:dyDescent="0.25">
      <c r="A25" t="s">
        <v>58</v>
      </c>
      <c r="B25" s="6" t="s">
        <v>57</v>
      </c>
      <c r="C25" s="6" t="s">
        <v>36</v>
      </c>
      <c r="D25" s="6" t="s">
        <v>14</v>
      </c>
      <c r="E25" t="s">
        <v>13</v>
      </c>
      <c r="F25">
        <v>21842</v>
      </c>
      <c r="G25" s="6" t="s">
        <v>56</v>
      </c>
      <c r="H25">
        <v>11465</v>
      </c>
      <c r="I25">
        <v>2882</v>
      </c>
    </row>
    <row r="26" spans="1:9" x14ac:dyDescent="0.25">
      <c r="A26" t="s">
        <v>66</v>
      </c>
      <c r="B26" s="6" t="s">
        <v>65</v>
      </c>
      <c r="C26" s="6" t="s">
        <v>36</v>
      </c>
      <c r="D26" s="6" t="s">
        <v>14</v>
      </c>
      <c r="E26" t="s">
        <v>13</v>
      </c>
      <c r="F26">
        <v>21842</v>
      </c>
      <c r="G26" s="6" t="s">
        <v>64</v>
      </c>
      <c r="H26">
        <v>20357</v>
      </c>
      <c r="I26">
        <v>8592</v>
      </c>
    </row>
    <row r="27" spans="1:9" x14ac:dyDescent="0.25">
      <c r="A27" t="s">
        <v>132</v>
      </c>
      <c r="B27" s="6" t="s">
        <v>131</v>
      </c>
      <c r="C27" s="6" t="s">
        <v>36</v>
      </c>
      <c r="D27" s="6" t="s">
        <v>14</v>
      </c>
      <c r="E27" t="s">
        <v>13</v>
      </c>
      <c r="F27">
        <v>21842</v>
      </c>
      <c r="G27" s="6" t="s">
        <v>130</v>
      </c>
      <c r="H27">
        <v>7174</v>
      </c>
      <c r="I27">
        <v>56</v>
      </c>
    </row>
    <row r="28" spans="1:9" x14ac:dyDescent="0.25">
      <c r="A28" t="s">
        <v>128</v>
      </c>
      <c r="B28" s="6" t="s">
        <v>127</v>
      </c>
      <c r="C28" s="6" t="s">
        <v>36</v>
      </c>
      <c r="D28" s="6" t="s">
        <v>14</v>
      </c>
      <c r="E28" t="s">
        <v>13</v>
      </c>
      <c r="F28">
        <v>21842</v>
      </c>
      <c r="G28" s="6" t="s">
        <v>126</v>
      </c>
      <c r="H28" s="14">
        <v>35117</v>
      </c>
      <c r="I28" s="14">
        <v>24640</v>
      </c>
    </row>
    <row r="29" spans="1:9" x14ac:dyDescent="0.25">
      <c r="A29" t="s">
        <v>116</v>
      </c>
      <c r="B29" s="6" t="s">
        <v>115</v>
      </c>
      <c r="C29" s="6" t="s">
        <v>36</v>
      </c>
      <c r="D29" s="6" t="s">
        <v>14</v>
      </c>
      <c r="E29" t="s">
        <v>13</v>
      </c>
      <c r="F29">
        <v>21842</v>
      </c>
      <c r="G29" s="6" t="s">
        <v>114</v>
      </c>
      <c r="H29">
        <v>15940</v>
      </c>
      <c r="I29">
        <v>3589</v>
      </c>
    </row>
    <row r="30" spans="1:9" x14ac:dyDescent="0.25">
      <c r="A30" t="s">
        <v>95</v>
      </c>
      <c r="B30" s="6" t="s">
        <v>94</v>
      </c>
      <c r="C30" s="6" t="s">
        <v>36</v>
      </c>
      <c r="D30" s="6" t="s">
        <v>14</v>
      </c>
      <c r="E30" t="s">
        <v>13</v>
      </c>
      <c r="F30">
        <v>21842</v>
      </c>
      <c r="G30" s="6" t="s">
        <v>93</v>
      </c>
      <c r="H30">
        <v>4703</v>
      </c>
      <c r="I30">
        <v>942</v>
      </c>
    </row>
    <row r="31" spans="1:9" x14ac:dyDescent="0.25">
      <c r="A31" t="s">
        <v>75</v>
      </c>
      <c r="B31" s="6" t="s">
        <v>74</v>
      </c>
      <c r="C31" s="6" t="s">
        <v>73</v>
      </c>
      <c r="D31" s="6" t="s">
        <v>14</v>
      </c>
      <c r="E31" t="s">
        <v>13</v>
      </c>
      <c r="F31">
        <v>21842</v>
      </c>
      <c r="G31" s="6" t="s">
        <v>72</v>
      </c>
      <c r="H31">
        <v>15265</v>
      </c>
      <c r="I31">
        <v>10921</v>
      </c>
    </row>
    <row r="32" spans="1:9" x14ac:dyDescent="0.25">
      <c r="A32" t="s">
        <v>87</v>
      </c>
      <c r="B32" s="6" t="s">
        <v>86</v>
      </c>
      <c r="C32" s="6" t="s">
        <v>73</v>
      </c>
      <c r="D32" s="6" t="s">
        <v>14</v>
      </c>
      <c r="E32" t="s">
        <v>13</v>
      </c>
      <c r="F32">
        <v>21842</v>
      </c>
      <c r="G32" s="6" t="s">
        <v>85</v>
      </c>
      <c r="H32">
        <v>6133</v>
      </c>
      <c r="I32">
        <v>1178</v>
      </c>
    </row>
    <row r="33" spans="1:9" x14ac:dyDescent="0.25">
      <c r="A33" s="10"/>
      <c r="C33" s="6"/>
      <c r="D33" s="6"/>
      <c r="G33" s="6"/>
      <c r="H33">
        <f>SUM(H3:H32)</f>
        <v>343386</v>
      </c>
      <c r="I33">
        <f>SUM(I3:I32)</f>
        <v>133785</v>
      </c>
    </row>
  </sheetData>
  <mergeCells count="1">
    <mergeCell ref="A1:I1"/>
  </mergeCells>
  <pageMargins left="0.7" right="0.7" top="0.75" bottom="0.75" header="0.3" footer="0.3"/>
  <pageSetup fitToHeight="0" orientation="landscape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4B82-D800-40C0-8EFA-CA14D2D0347C}">
  <sheetPr>
    <pageSetUpPr fitToPage="1"/>
  </sheetPr>
  <dimension ref="A1:I33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9" width="7.5703125" style="11" bestFit="1" customWidth="1"/>
  </cols>
  <sheetData>
    <row r="1" spans="1:9" s="16" customFormat="1" ht="21.75" thickBot="1" x14ac:dyDescent="0.4">
      <c r="A1" s="71" t="s">
        <v>191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0" t="s">
        <v>143</v>
      </c>
      <c r="I2" s="60" t="s">
        <v>144</v>
      </c>
    </row>
    <row r="3" spans="1:9" x14ac:dyDescent="0.25">
      <c r="A3" t="s">
        <v>108</v>
      </c>
      <c r="B3" s="6" t="s">
        <v>107</v>
      </c>
      <c r="C3" s="6" t="s">
        <v>106</v>
      </c>
      <c r="D3" s="6" t="s">
        <v>14</v>
      </c>
      <c r="E3" t="s">
        <v>13</v>
      </c>
      <c r="F3">
        <v>21842</v>
      </c>
      <c r="G3" s="6" t="s">
        <v>105</v>
      </c>
      <c r="H3" s="11">
        <v>435</v>
      </c>
      <c r="I3" s="13">
        <v>237</v>
      </c>
    </row>
    <row r="4" spans="1:9" x14ac:dyDescent="0.25">
      <c r="A4" t="s">
        <v>111</v>
      </c>
      <c r="B4" s="6" t="s">
        <v>112</v>
      </c>
      <c r="C4" s="8"/>
      <c r="D4" s="6" t="s">
        <v>111</v>
      </c>
      <c r="E4" s="6" t="s">
        <v>13</v>
      </c>
      <c r="F4">
        <v>21811</v>
      </c>
      <c r="G4" s="6" t="s">
        <v>110</v>
      </c>
      <c r="H4" s="11">
        <v>3061</v>
      </c>
      <c r="I4" s="13">
        <v>942</v>
      </c>
    </row>
    <row r="5" spans="1:9" x14ac:dyDescent="0.25">
      <c r="A5" t="s">
        <v>83</v>
      </c>
      <c r="B5" s="6" t="s">
        <v>82</v>
      </c>
      <c r="C5" s="6" t="s">
        <v>15</v>
      </c>
      <c r="D5" s="6" t="s">
        <v>14</v>
      </c>
      <c r="E5" t="s">
        <v>13</v>
      </c>
      <c r="F5">
        <v>21842</v>
      </c>
      <c r="G5" s="6" t="s">
        <v>81</v>
      </c>
      <c r="H5" s="11">
        <v>15949</v>
      </c>
      <c r="I5" s="13">
        <v>13849</v>
      </c>
    </row>
    <row r="6" spans="1:9" x14ac:dyDescent="0.25">
      <c r="A6" t="s">
        <v>24</v>
      </c>
      <c r="B6" s="6" t="s">
        <v>147</v>
      </c>
      <c r="C6" s="6" t="s">
        <v>22</v>
      </c>
      <c r="D6" s="6" t="s">
        <v>14</v>
      </c>
      <c r="E6" t="s">
        <v>13</v>
      </c>
      <c r="F6">
        <v>21842</v>
      </c>
      <c r="G6" s="6" t="s">
        <v>26</v>
      </c>
      <c r="H6" s="11">
        <v>0</v>
      </c>
      <c r="I6" s="19">
        <v>0</v>
      </c>
    </row>
    <row r="7" spans="1:9" x14ac:dyDescent="0.25">
      <c r="A7" t="s">
        <v>17</v>
      </c>
      <c r="B7" s="6" t="s">
        <v>16</v>
      </c>
      <c r="C7" s="6" t="s">
        <v>15</v>
      </c>
      <c r="D7" s="6" t="s">
        <v>14</v>
      </c>
      <c r="E7" t="s">
        <v>13</v>
      </c>
      <c r="F7">
        <v>21842</v>
      </c>
      <c r="G7" s="6" t="s">
        <v>19</v>
      </c>
      <c r="H7" s="11">
        <v>22686</v>
      </c>
      <c r="I7" s="19">
        <v>0</v>
      </c>
    </row>
    <row r="8" spans="1:9" x14ac:dyDescent="0.25">
      <c r="A8" t="s">
        <v>91</v>
      </c>
      <c r="B8" s="6" t="s">
        <v>90</v>
      </c>
      <c r="C8" s="6" t="s">
        <v>15</v>
      </c>
      <c r="D8" s="6" t="s">
        <v>14</v>
      </c>
      <c r="E8" t="s">
        <v>13</v>
      </c>
      <c r="F8">
        <v>21842</v>
      </c>
      <c r="G8" s="6" t="s">
        <v>89</v>
      </c>
      <c r="H8" s="11">
        <v>9558</v>
      </c>
      <c r="I8" s="19">
        <v>7136</v>
      </c>
    </row>
    <row r="9" spans="1:9" x14ac:dyDescent="0.25">
      <c r="A9" t="s">
        <v>145</v>
      </c>
      <c r="B9" s="6" t="s">
        <v>141</v>
      </c>
      <c r="C9" s="6" t="s">
        <v>15</v>
      </c>
      <c r="D9" s="6" t="s">
        <v>14</v>
      </c>
      <c r="E9" t="s">
        <v>13</v>
      </c>
      <c r="F9">
        <v>21842</v>
      </c>
      <c r="G9" s="6" t="s">
        <v>102</v>
      </c>
      <c r="H9" s="11">
        <v>3375</v>
      </c>
      <c r="I9" s="19">
        <v>5525</v>
      </c>
    </row>
    <row r="10" spans="1:9" x14ac:dyDescent="0.25">
      <c r="A10" t="s">
        <v>121</v>
      </c>
      <c r="B10" s="6" t="s">
        <v>120</v>
      </c>
      <c r="C10" s="6" t="s">
        <v>119</v>
      </c>
      <c r="D10" s="6" t="s">
        <v>14</v>
      </c>
      <c r="E10" t="s">
        <v>13</v>
      </c>
      <c r="F10">
        <v>21842</v>
      </c>
      <c r="G10" s="6" t="s">
        <v>118</v>
      </c>
      <c r="H10" s="11">
        <v>6643</v>
      </c>
      <c r="I10" s="19">
        <v>4070</v>
      </c>
    </row>
    <row r="11" spans="1:9" x14ac:dyDescent="0.25">
      <c r="A11" s="6" t="s">
        <v>24</v>
      </c>
      <c r="B11" s="6" t="s">
        <v>23</v>
      </c>
      <c r="C11" s="6" t="s">
        <v>22</v>
      </c>
      <c r="D11" s="6" t="s">
        <v>14</v>
      </c>
      <c r="E11" t="s">
        <v>13</v>
      </c>
      <c r="F11">
        <v>21842</v>
      </c>
      <c r="G11" s="6" t="s">
        <v>21</v>
      </c>
      <c r="H11" s="11">
        <v>939</v>
      </c>
      <c r="I11" s="19">
        <v>294</v>
      </c>
    </row>
    <row r="12" spans="1:9" x14ac:dyDescent="0.25">
      <c r="A12" t="s">
        <v>42</v>
      </c>
      <c r="B12" s="6" t="s">
        <v>41</v>
      </c>
      <c r="C12" s="6" t="s">
        <v>15</v>
      </c>
      <c r="D12" s="6" t="s">
        <v>14</v>
      </c>
      <c r="E12" t="s">
        <v>13</v>
      </c>
      <c r="F12">
        <v>21842</v>
      </c>
      <c r="G12" s="6" t="s">
        <v>40</v>
      </c>
      <c r="H12" s="11">
        <v>4580</v>
      </c>
      <c r="I12" s="19">
        <v>7062</v>
      </c>
    </row>
    <row r="13" spans="1:9" x14ac:dyDescent="0.25">
      <c r="A13" t="s">
        <v>100</v>
      </c>
      <c r="B13" s="6" t="s">
        <v>99</v>
      </c>
      <c r="C13" s="6" t="s">
        <v>98</v>
      </c>
      <c r="D13" s="6" t="s">
        <v>14</v>
      </c>
      <c r="E13" t="s">
        <v>13</v>
      </c>
      <c r="F13">
        <v>21842</v>
      </c>
      <c r="G13" s="6" t="s">
        <v>97</v>
      </c>
      <c r="H13" s="11">
        <v>933</v>
      </c>
      <c r="I13" s="19">
        <v>357</v>
      </c>
    </row>
    <row r="14" spans="1:9" x14ac:dyDescent="0.25">
      <c r="A14" t="s">
        <v>79</v>
      </c>
      <c r="B14" s="6" t="s">
        <v>78</v>
      </c>
      <c r="C14" s="6" t="s">
        <v>36</v>
      </c>
      <c r="D14" s="6" t="s">
        <v>14</v>
      </c>
      <c r="E14" t="s">
        <v>13</v>
      </c>
      <c r="F14">
        <v>21842</v>
      </c>
      <c r="G14" s="6" t="s">
        <v>77</v>
      </c>
      <c r="H14" s="11">
        <v>6150</v>
      </c>
      <c r="I14" s="19">
        <v>3641</v>
      </c>
    </row>
    <row r="15" spans="1:9" x14ac:dyDescent="0.25">
      <c r="A15" t="s">
        <v>62</v>
      </c>
      <c r="B15" s="6" t="s">
        <v>61</v>
      </c>
      <c r="C15" s="6" t="s">
        <v>36</v>
      </c>
      <c r="D15" s="6" t="s">
        <v>14</v>
      </c>
      <c r="E15" t="s">
        <v>13</v>
      </c>
      <c r="F15">
        <v>21842</v>
      </c>
      <c r="G15" s="6" t="s">
        <v>60</v>
      </c>
      <c r="H15" s="11">
        <v>6365</v>
      </c>
      <c r="I15" s="19">
        <v>2552</v>
      </c>
    </row>
    <row r="16" spans="1:9" x14ac:dyDescent="0.25">
      <c r="A16" t="s">
        <v>46</v>
      </c>
      <c r="B16" s="6" t="s">
        <v>45</v>
      </c>
      <c r="C16" s="6" t="s">
        <v>36</v>
      </c>
      <c r="D16" s="6" t="s">
        <v>14</v>
      </c>
      <c r="E16" t="s">
        <v>13</v>
      </c>
      <c r="F16">
        <v>21842</v>
      </c>
      <c r="G16" s="6" t="s">
        <v>44</v>
      </c>
      <c r="H16" s="11">
        <v>14983</v>
      </c>
      <c r="I16" s="19">
        <v>1551</v>
      </c>
    </row>
    <row r="17" spans="1:9" x14ac:dyDescent="0.25">
      <c r="A17" t="s">
        <v>38</v>
      </c>
      <c r="B17" s="6" t="s">
        <v>37</v>
      </c>
      <c r="C17" s="6" t="s">
        <v>36</v>
      </c>
      <c r="D17" s="6" t="s">
        <v>14</v>
      </c>
      <c r="E17" t="s">
        <v>13</v>
      </c>
      <c r="F17">
        <v>21842</v>
      </c>
      <c r="G17" s="6" t="s">
        <v>35</v>
      </c>
      <c r="H17" s="11">
        <v>12663</v>
      </c>
      <c r="I17" s="19">
        <v>3035</v>
      </c>
    </row>
    <row r="18" spans="1:9" x14ac:dyDescent="0.25">
      <c r="A18" t="s">
        <v>70</v>
      </c>
      <c r="B18" s="6" t="s">
        <v>69</v>
      </c>
      <c r="C18" s="6" t="s">
        <v>36</v>
      </c>
      <c r="D18" s="6" t="s">
        <v>14</v>
      </c>
      <c r="E18" t="s">
        <v>13</v>
      </c>
      <c r="F18">
        <v>21842</v>
      </c>
      <c r="G18" s="6" t="s">
        <v>68</v>
      </c>
      <c r="H18" s="11">
        <v>8716</v>
      </c>
      <c r="I18" s="19">
        <v>1575</v>
      </c>
    </row>
    <row r="19" spans="1:9" x14ac:dyDescent="0.25">
      <c r="A19" t="s">
        <v>50</v>
      </c>
      <c r="B19" s="6" t="s">
        <v>49</v>
      </c>
      <c r="C19" s="6" t="s">
        <v>36</v>
      </c>
      <c r="D19" s="6" t="s">
        <v>14</v>
      </c>
      <c r="E19" t="s">
        <v>13</v>
      </c>
      <c r="F19">
        <v>21842</v>
      </c>
      <c r="G19" s="6" t="s">
        <v>48</v>
      </c>
      <c r="H19" s="11">
        <v>1976</v>
      </c>
      <c r="I19" s="19">
        <v>180</v>
      </c>
    </row>
    <row r="20" spans="1:9" x14ac:dyDescent="0.25">
      <c r="A20" t="s">
        <v>54</v>
      </c>
      <c r="B20" s="6" t="s">
        <v>53</v>
      </c>
      <c r="C20" s="6" t="s">
        <v>36</v>
      </c>
      <c r="D20" s="6" t="s">
        <v>14</v>
      </c>
      <c r="E20" t="s">
        <v>13</v>
      </c>
      <c r="F20">
        <v>21842</v>
      </c>
      <c r="G20" s="6" t="s">
        <v>52</v>
      </c>
      <c r="H20" s="11">
        <v>9253</v>
      </c>
      <c r="I20" s="19">
        <v>7021</v>
      </c>
    </row>
    <row r="21" spans="1:9" x14ac:dyDescent="0.25">
      <c r="A21" t="s">
        <v>58</v>
      </c>
      <c r="B21" s="6" t="s">
        <v>57</v>
      </c>
      <c r="C21" s="6" t="s">
        <v>36</v>
      </c>
      <c r="D21" s="6" t="s">
        <v>14</v>
      </c>
      <c r="E21" t="s">
        <v>13</v>
      </c>
      <c r="F21">
        <v>21842</v>
      </c>
      <c r="G21" s="6" t="s">
        <v>56</v>
      </c>
      <c r="H21" s="11">
        <v>11267</v>
      </c>
      <c r="I21" s="19">
        <v>3681</v>
      </c>
    </row>
    <row r="22" spans="1:9" x14ac:dyDescent="0.25">
      <c r="A22" t="s">
        <v>66</v>
      </c>
      <c r="B22" s="6" t="s">
        <v>65</v>
      </c>
      <c r="C22" s="6" t="s">
        <v>36</v>
      </c>
      <c r="D22" s="6" t="s">
        <v>14</v>
      </c>
      <c r="E22" t="s">
        <v>13</v>
      </c>
      <c r="F22">
        <v>21842</v>
      </c>
      <c r="G22" s="6" t="s">
        <v>64</v>
      </c>
      <c r="H22" s="11">
        <v>18693</v>
      </c>
      <c r="I22" s="19">
        <v>14977</v>
      </c>
    </row>
    <row r="23" spans="1:9" x14ac:dyDescent="0.25">
      <c r="A23" t="s">
        <v>132</v>
      </c>
      <c r="B23" s="6" t="s">
        <v>131</v>
      </c>
      <c r="C23" s="6" t="s">
        <v>36</v>
      </c>
      <c r="D23" s="6" t="s">
        <v>14</v>
      </c>
      <c r="E23" t="s">
        <v>13</v>
      </c>
      <c r="F23">
        <v>21842</v>
      </c>
      <c r="G23" s="6" t="s">
        <v>130</v>
      </c>
      <c r="H23" s="11">
        <v>6555</v>
      </c>
      <c r="I23" s="19">
        <v>96</v>
      </c>
    </row>
    <row r="24" spans="1:9" x14ac:dyDescent="0.25">
      <c r="A24" t="s">
        <v>128</v>
      </c>
      <c r="B24" s="6" t="s">
        <v>127</v>
      </c>
      <c r="C24" s="6" t="s">
        <v>36</v>
      </c>
      <c r="D24" s="6" t="s">
        <v>14</v>
      </c>
      <c r="E24" t="s">
        <v>13</v>
      </c>
      <c r="F24">
        <v>21842</v>
      </c>
      <c r="G24" s="6" t="s">
        <v>126</v>
      </c>
      <c r="H24" s="11">
        <v>3201</v>
      </c>
      <c r="I24" s="19">
        <v>3852</v>
      </c>
    </row>
    <row r="25" spans="1:9" x14ac:dyDescent="0.25">
      <c r="A25" t="s">
        <v>116</v>
      </c>
      <c r="B25" s="6" t="s">
        <v>115</v>
      </c>
      <c r="C25" s="6" t="s">
        <v>36</v>
      </c>
      <c r="D25" s="6" t="s">
        <v>14</v>
      </c>
      <c r="E25" t="s">
        <v>13</v>
      </c>
      <c r="F25">
        <v>21842</v>
      </c>
      <c r="G25" s="6" t="s">
        <v>114</v>
      </c>
      <c r="H25" s="11">
        <v>9691</v>
      </c>
      <c r="I25" s="19">
        <v>3247</v>
      </c>
    </row>
    <row r="26" spans="1:9" x14ac:dyDescent="0.25">
      <c r="A26" t="s">
        <v>95</v>
      </c>
      <c r="B26" s="6" t="s">
        <v>94</v>
      </c>
      <c r="C26" s="6" t="s">
        <v>36</v>
      </c>
      <c r="D26" s="6" t="s">
        <v>14</v>
      </c>
      <c r="E26" t="s">
        <v>13</v>
      </c>
      <c r="F26">
        <v>21842</v>
      </c>
      <c r="G26" s="6" t="s">
        <v>93</v>
      </c>
      <c r="H26" s="11">
        <v>3889</v>
      </c>
      <c r="I26" s="19">
        <v>624</v>
      </c>
    </row>
    <row r="27" spans="1:9" x14ac:dyDescent="0.25">
      <c r="A27" t="s">
        <v>75</v>
      </c>
      <c r="B27" s="6" t="s">
        <v>74</v>
      </c>
      <c r="C27" s="6" t="s">
        <v>73</v>
      </c>
      <c r="D27" s="6" t="s">
        <v>14</v>
      </c>
      <c r="E27" t="s">
        <v>13</v>
      </c>
      <c r="F27">
        <v>21842</v>
      </c>
      <c r="G27" s="6" t="s">
        <v>72</v>
      </c>
      <c r="H27" s="11">
        <v>13522</v>
      </c>
      <c r="I27" s="19">
        <v>13134</v>
      </c>
    </row>
    <row r="28" spans="1:9" x14ac:dyDescent="0.25">
      <c r="A28" t="s">
        <v>87</v>
      </c>
      <c r="B28" s="6" t="s">
        <v>86</v>
      </c>
      <c r="C28" s="6" t="s">
        <v>73</v>
      </c>
      <c r="D28" s="6" t="s">
        <v>14</v>
      </c>
      <c r="E28" t="s">
        <v>13</v>
      </c>
      <c r="F28">
        <v>21842</v>
      </c>
      <c r="G28" s="6" t="s">
        <v>85</v>
      </c>
      <c r="H28" s="11">
        <v>7284</v>
      </c>
      <c r="I28" s="19">
        <v>2262</v>
      </c>
    </row>
    <row r="29" spans="1:9" x14ac:dyDescent="0.25">
      <c r="A29" t="s">
        <v>17</v>
      </c>
      <c r="B29" s="6" t="s">
        <v>16</v>
      </c>
      <c r="C29" s="6" t="s">
        <v>15</v>
      </c>
      <c r="D29" s="6" t="s">
        <v>14</v>
      </c>
      <c r="E29" t="s">
        <v>13</v>
      </c>
      <c r="F29">
        <v>21842</v>
      </c>
      <c r="G29" s="6" t="s">
        <v>12</v>
      </c>
      <c r="H29" s="11">
        <v>7480</v>
      </c>
      <c r="I29" s="19">
        <v>0</v>
      </c>
    </row>
    <row r="30" spans="1:9" x14ac:dyDescent="0.25">
      <c r="A30" t="s">
        <v>33</v>
      </c>
      <c r="B30" s="6" t="s">
        <v>32</v>
      </c>
      <c r="C30" s="6" t="s">
        <v>31</v>
      </c>
      <c r="D30" s="6" t="s">
        <v>14</v>
      </c>
      <c r="E30" t="s">
        <v>13</v>
      </c>
      <c r="F30">
        <v>21842</v>
      </c>
      <c r="G30" s="6" t="s">
        <v>30</v>
      </c>
      <c r="H30" s="11">
        <v>23994</v>
      </c>
      <c r="I30" s="13">
        <v>8230</v>
      </c>
    </row>
    <row r="31" spans="1:9" x14ac:dyDescent="0.25">
      <c r="B31" s="6" t="s">
        <v>32</v>
      </c>
      <c r="C31" s="6"/>
      <c r="D31" s="6"/>
      <c r="G31" s="6"/>
      <c r="H31" s="11">
        <v>90</v>
      </c>
      <c r="I31" s="13">
        <v>4139</v>
      </c>
    </row>
    <row r="32" spans="1:9" x14ac:dyDescent="0.25">
      <c r="A32" t="s">
        <v>8</v>
      </c>
      <c r="B32" s="6" t="s">
        <v>124</v>
      </c>
      <c r="C32" s="6" t="s">
        <v>36</v>
      </c>
      <c r="D32" s="6" t="s">
        <v>14</v>
      </c>
      <c r="E32" t="s">
        <v>13</v>
      </c>
      <c r="F32">
        <v>21842</v>
      </c>
      <c r="G32" s="6" t="s">
        <v>123</v>
      </c>
      <c r="H32" s="11">
        <v>8674</v>
      </c>
      <c r="I32" s="13"/>
    </row>
    <row r="33" spans="1:9" x14ac:dyDescent="0.25">
      <c r="A33" s="10"/>
      <c r="C33" s="6"/>
      <c r="D33" s="6"/>
      <c r="G33" s="6"/>
      <c r="H33" s="13">
        <f>SUM(H3:H32)</f>
        <v>242605</v>
      </c>
      <c r="I33" s="11">
        <f>SUM(I3:I32)</f>
        <v>113269</v>
      </c>
    </row>
  </sheetData>
  <mergeCells count="1">
    <mergeCell ref="A1:I1"/>
  </mergeCells>
  <pageMargins left="0.7" right="0.7" top="0.75" bottom="0.75" header="0.3" footer="0.3"/>
  <pageSetup fitToHeight="0" orientation="landscape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E797-6602-4690-B5C8-71E6532043E5}">
  <sheetPr>
    <pageSetUpPr fitToPage="1"/>
  </sheetPr>
  <dimension ref="A1:I35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customWidth="1"/>
    <col min="4" max="4" width="17.85546875" customWidth="1"/>
    <col min="5" max="5" width="5.5703125" customWidth="1"/>
    <col min="6" max="6" width="6" customWidth="1"/>
    <col min="7" max="7" width="11.140625" bestFit="1" customWidth="1"/>
    <col min="8" max="8" width="7.5703125" bestFit="1" customWidth="1"/>
    <col min="9" max="9" width="9.140625" style="11" bestFit="1" customWidth="1"/>
  </cols>
  <sheetData>
    <row r="1" spans="1:9" s="16" customFormat="1" ht="21.75" thickBot="1" x14ac:dyDescent="0.4">
      <c r="A1" s="71" t="s">
        <v>192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0" t="s">
        <v>143</v>
      </c>
      <c r="I2" s="60" t="s">
        <v>144</v>
      </c>
    </row>
    <row r="3" spans="1:9" x14ac:dyDescent="0.25">
      <c r="A3" t="s">
        <v>108</v>
      </c>
      <c r="B3" s="6" t="s">
        <v>107</v>
      </c>
      <c r="C3" s="6" t="s">
        <v>106</v>
      </c>
      <c r="D3" s="6" t="s">
        <v>14</v>
      </c>
      <c r="E3" t="s">
        <v>13</v>
      </c>
      <c r="F3">
        <v>21842</v>
      </c>
      <c r="G3" s="6" t="s">
        <v>105</v>
      </c>
      <c r="H3" s="17">
        <v>8799</v>
      </c>
      <c r="I3" s="13">
        <v>6209</v>
      </c>
    </row>
    <row r="4" spans="1:9" x14ac:dyDescent="0.25">
      <c r="A4" t="s">
        <v>111</v>
      </c>
      <c r="B4" s="6" t="s">
        <v>112</v>
      </c>
      <c r="C4" s="8"/>
      <c r="D4" s="6" t="s">
        <v>111</v>
      </c>
      <c r="E4" s="6" t="s">
        <v>13</v>
      </c>
      <c r="F4">
        <v>21811</v>
      </c>
      <c r="G4" s="6" t="s">
        <v>110</v>
      </c>
      <c r="H4" s="17">
        <v>2475</v>
      </c>
      <c r="I4" s="13">
        <v>898</v>
      </c>
    </row>
    <row r="5" spans="1:9" x14ac:dyDescent="0.25">
      <c r="A5" t="s">
        <v>83</v>
      </c>
      <c r="B5" s="6" t="s">
        <v>82</v>
      </c>
      <c r="C5" s="6" t="s">
        <v>15</v>
      </c>
      <c r="D5" s="6" t="s">
        <v>14</v>
      </c>
      <c r="E5" t="s">
        <v>13</v>
      </c>
      <c r="F5">
        <v>21842</v>
      </c>
      <c r="G5" s="6" t="s">
        <v>81</v>
      </c>
      <c r="H5" s="17">
        <v>17320</v>
      </c>
      <c r="I5" s="13">
        <v>11434</v>
      </c>
    </row>
    <row r="6" spans="1:9" x14ac:dyDescent="0.25">
      <c r="A6" t="s">
        <v>24</v>
      </c>
      <c r="B6" s="6" t="s">
        <v>147</v>
      </c>
      <c r="C6" s="6" t="s">
        <v>22</v>
      </c>
      <c r="D6" s="6" t="s">
        <v>14</v>
      </c>
      <c r="E6" t="s">
        <v>13</v>
      </c>
      <c r="F6">
        <v>21842</v>
      </c>
      <c r="G6" s="6" t="s">
        <v>26</v>
      </c>
      <c r="H6" s="17">
        <v>15135</v>
      </c>
      <c r="I6" s="19">
        <v>22921</v>
      </c>
    </row>
    <row r="7" spans="1:9" x14ac:dyDescent="0.25">
      <c r="A7" t="s">
        <v>17</v>
      </c>
      <c r="B7" s="6" t="s">
        <v>16</v>
      </c>
      <c r="C7" s="6" t="s">
        <v>15</v>
      </c>
      <c r="D7" s="6" t="s">
        <v>14</v>
      </c>
      <c r="E7" t="s">
        <v>13</v>
      </c>
      <c r="F7">
        <v>21842</v>
      </c>
      <c r="G7" s="6" t="s">
        <v>19</v>
      </c>
      <c r="H7" s="11">
        <v>24849</v>
      </c>
      <c r="I7" s="19">
        <v>0</v>
      </c>
    </row>
    <row r="8" spans="1:9" x14ac:dyDescent="0.25">
      <c r="A8" t="s">
        <v>91</v>
      </c>
      <c r="B8" s="6" t="s">
        <v>90</v>
      </c>
      <c r="C8" s="6" t="s">
        <v>15</v>
      </c>
      <c r="D8" s="6" t="s">
        <v>14</v>
      </c>
      <c r="E8" t="s">
        <v>13</v>
      </c>
      <c r="F8">
        <v>21842</v>
      </c>
      <c r="G8" s="6" t="s">
        <v>89</v>
      </c>
      <c r="H8" s="11">
        <v>11600</v>
      </c>
      <c r="I8" s="19">
        <v>11959</v>
      </c>
    </row>
    <row r="9" spans="1:9" x14ac:dyDescent="0.25">
      <c r="A9" t="s">
        <v>145</v>
      </c>
      <c r="B9" s="6" t="s">
        <v>141</v>
      </c>
      <c r="C9" s="6" t="s">
        <v>15</v>
      </c>
      <c r="D9" s="6" t="s">
        <v>14</v>
      </c>
      <c r="E9" t="s">
        <v>13</v>
      </c>
      <c r="F9">
        <v>21842</v>
      </c>
      <c r="G9" s="6" t="s">
        <v>102</v>
      </c>
      <c r="H9" s="11">
        <v>3802</v>
      </c>
      <c r="I9" s="19">
        <v>6058</v>
      </c>
    </row>
    <row r="10" spans="1:9" x14ac:dyDescent="0.25">
      <c r="A10" t="s">
        <v>121</v>
      </c>
      <c r="B10" s="6" t="s">
        <v>120</v>
      </c>
      <c r="C10" s="6" t="s">
        <v>119</v>
      </c>
      <c r="D10" s="6" t="s">
        <v>14</v>
      </c>
      <c r="E10" t="s">
        <v>13</v>
      </c>
      <c r="F10">
        <v>21842</v>
      </c>
      <c r="G10" s="6" t="s">
        <v>118</v>
      </c>
      <c r="H10" s="17">
        <v>6504</v>
      </c>
      <c r="I10" s="19">
        <v>6181</v>
      </c>
    </row>
    <row r="11" spans="1:9" x14ac:dyDescent="0.25">
      <c r="A11" s="6" t="s">
        <v>24</v>
      </c>
      <c r="B11" s="6" t="s">
        <v>23</v>
      </c>
      <c r="C11" s="6" t="s">
        <v>22</v>
      </c>
      <c r="D11" s="6" t="s">
        <v>14</v>
      </c>
      <c r="E11" t="s">
        <v>13</v>
      </c>
      <c r="F11">
        <v>21842</v>
      </c>
      <c r="G11" s="6" t="s">
        <v>21</v>
      </c>
      <c r="H11" s="17">
        <v>1656</v>
      </c>
      <c r="I11" s="19">
        <v>199</v>
      </c>
    </row>
    <row r="12" spans="1:9" x14ac:dyDescent="0.25">
      <c r="A12" t="s">
        <v>42</v>
      </c>
      <c r="B12" s="6" t="s">
        <v>41</v>
      </c>
      <c r="C12" s="6" t="s">
        <v>15</v>
      </c>
      <c r="D12" s="6" t="s">
        <v>14</v>
      </c>
      <c r="E12" t="s">
        <v>13</v>
      </c>
      <c r="F12">
        <v>21842</v>
      </c>
      <c r="G12" s="6" t="s">
        <v>40</v>
      </c>
      <c r="H12" s="17">
        <v>4990</v>
      </c>
      <c r="I12" s="19">
        <v>7928</v>
      </c>
    </row>
    <row r="13" spans="1:9" x14ac:dyDescent="0.25">
      <c r="A13" t="s">
        <v>100</v>
      </c>
      <c r="B13" s="6" t="s">
        <v>99</v>
      </c>
      <c r="C13" s="6" t="s">
        <v>98</v>
      </c>
      <c r="D13" s="6" t="s">
        <v>14</v>
      </c>
      <c r="E13" t="s">
        <v>13</v>
      </c>
      <c r="F13">
        <v>21842</v>
      </c>
      <c r="G13" s="6" t="s">
        <v>97</v>
      </c>
      <c r="H13" s="11">
        <v>12103</v>
      </c>
      <c r="I13" s="19">
        <v>3680</v>
      </c>
    </row>
    <row r="14" spans="1:9" x14ac:dyDescent="0.25">
      <c r="A14" t="s">
        <v>79</v>
      </c>
      <c r="B14" s="6" t="s">
        <v>78</v>
      </c>
      <c r="C14" s="6" t="s">
        <v>36</v>
      </c>
      <c r="D14" s="6" t="s">
        <v>14</v>
      </c>
      <c r="E14" t="s">
        <v>13</v>
      </c>
      <c r="F14">
        <v>21842</v>
      </c>
      <c r="G14" s="6" t="s">
        <v>77</v>
      </c>
      <c r="H14" s="11">
        <v>5555</v>
      </c>
      <c r="I14" s="19">
        <v>3597</v>
      </c>
    </row>
    <row r="15" spans="1:9" x14ac:dyDescent="0.25">
      <c r="A15" t="s">
        <v>62</v>
      </c>
      <c r="B15" s="6" t="s">
        <v>61</v>
      </c>
      <c r="C15" s="6" t="s">
        <v>36</v>
      </c>
      <c r="D15" s="6" t="s">
        <v>14</v>
      </c>
      <c r="E15" t="s">
        <v>13</v>
      </c>
      <c r="F15">
        <v>21842</v>
      </c>
      <c r="G15" s="6" t="s">
        <v>60</v>
      </c>
      <c r="H15" s="11">
        <v>6409</v>
      </c>
      <c r="I15" s="19">
        <v>2348</v>
      </c>
    </row>
    <row r="16" spans="1:9" x14ac:dyDescent="0.25">
      <c r="A16" t="s">
        <v>46</v>
      </c>
      <c r="B16" s="6" t="s">
        <v>45</v>
      </c>
      <c r="C16" s="6" t="s">
        <v>36</v>
      </c>
      <c r="D16" s="6" t="s">
        <v>14</v>
      </c>
      <c r="E16" t="s">
        <v>13</v>
      </c>
      <c r="F16">
        <v>21842</v>
      </c>
      <c r="G16" s="6" t="s">
        <v>44</v>
      </c>
      <c r="H16" s="11">
        <v>22878</v>
      </c>
      <c r="I16" s="19">
        <v>2732</v>
      </c>
    </row>
    <row r="17" spans="1:9" x14ac:dyDescent="0.25">
      <c r="A17" t="s">
        <v>38</v>
      </c>
      <c r="B17" s="6" t="s">
        <v>37</v>
      </c>
      <c r="C17" s="6" t="s">
        <v>36</v>
      </c>
      <c r="D17" s="6" t="s">
        <v>14</v>
      </c>
      <c r="E17" t="s">
        <v>13</v>
      </c>
      <c r="F17">
        <v>21842</v>
      </c>
      <c r="G17" s="6" t="s">
        <v>35</v>
      </c>
      <c r="H17" s="11">
        <v>0</v>
      </c>
      <c r="I17" s="19">
        <v>0</v>
      </c>
    </row>
    <row r="18" spans="1:9" x14ac:dyDescent="0.25">
      <c r="A18" t="s">
        <v>70</v>
      </c>
      <c r="B18" s="6" t="s">
        <v>69</v>
      </c>
      <c r="C18" s="6" t="s">
        <v>36</v>
      </c>
      <c r="D18" s="6" t="s">
        <v>14</v>
      </c>
      <c r="E18" t="s">
        <v>13</v>
      </c>
      <c r="F18">
        <v>21842</v>
      </c>
      <c r="G18" s="6" t="s">
        <v>68</v>
      </c>
      <c r="H18" s="11">
        <v>10303</v>
      </c>
      <c r="I18" s="19">
        <v>2315</v>
      </c>
    </row>
    <row r="19" spans="1:9" x14ac:dyDescent="0.25">
      <c r="A19" t="s">
        <v>50</v>
      </c>
      <c r="B19" s="6" t="s">
        <v>49</v>
      </c>
      <c r="C19" s="6" t="s">
        <v>36</v>
      </c>
      <c r="D19" s="6" t="s">
        <v>14</v>
      </c>
      <c r="E19" t="s">
        <v>13</v>
      </c>
      <c r="F19">
        <v>21842</v>
      </c>
      <c r="G19" s="6" t="s">
        <v>48</v>
      </c>
      <c r="H19" s="11">
        <v>2692</v>
      </c>
      <c r="I19" s="19">
        <v>403</v>
      </c>
    </row>
    <row r="20" spans="1:9" x14ac:dyDescent="0.25">
      <c r="A20" t="s">
        <v>54</v>
      </c>
      <c r="B20" s="6" t="s">
        <v>53</v>
      </c>
      <c r="C20" s="6" t="s">
        <v>36</v>
      </c>
      <c r="D20" s="6" t="s">
        <v>14</v>
      </c>
      <c r="E20" t="s">
        <v>13</v>
      </c>
      <c r="F20">
        <v>21842</v>
      </c>
      <c r="G20" s="6" t="s">
        <v>52</v>
      </c>
      <c r="H20" s="11">
        <v>15419</v>
      </c>
      <c r="I20" s="19">
        <v>10241</v>
      </c>
    </row>
    <row r="21" spans="1:9" x14ac:dyDescent="0.25">
      <c r="A21" t="s">
        <v>58</v>
      </c>
      <c r="B21" s="6" t="s">
        <v>57</v>
      </c>
      <c r="C21" s="6" t="s">
        <v>36</v>
      </c>
      <c r="D21" s="6" t="s">
        <v>14</v>
      </c>
      <c r="E21" t="s">
        <v>13</v>
      </c>
      <c r="F21">
        <v>21842</v>
      </c>
      <c r="G21" s="6" t="s">
        <v>56</v>
      </c>
      <c r="H21" s="11">
        <v>11988</v>
      </c>
      <c r="I21" s="19">
        <v>7489</v>
      </c>
    </row>
    <row r="22" spans="1:9" x14ac:dyDescent="0.25">
      <c r="A22" t="s">
        <v>66</v>
      </c>
      <c r="B22" s="6" t="s">
        <v>65</v>
      </c>
      <c r="C22" s="6" t="s">
        <v>36</v>
      </c>
      <c r="D22" s="6" t="s">
        <v>14</v>
      </c>
      <c r="E22" t="s">
        <v>13</v>
      </c>
      <c r="F22">
        <v>21842</v>
      </c>
      <c r="G22" s="6" t="s">
        <v>64</v>
      </c>
      <c r="H22" s="11">
        <v>22962</v>
      </c>
      <c r="I22" s="19">
        <v>11041</v>
      </c>
    </row>
    <row r="23" spans="1:9" x14ac:dyDescent="0.25">
      <c r="A23" t="s">
        <v>132</v>
      </c>
      <c r="B23" s="6" t="s">
        <v>131</v>
      </c>
      <c r="C23" s="6" t="s">
        <v>36</v>
      </c>
      <c r="D23" s="6" t="s">
        <v>14</v>
      </c>
      <c r="E23" t="s">
        <v>13</v>
      </c>
      <c r="F23">
        <v>21842</v>
      </c>
      <c r="G23" s="6" t="s">
        <v>130</v>
      </c>
      <c r="H23" s="17">
        <v>5902</v>
      </c>
      <c r="I23" s="19">
        <v>266</v>
      </c>
    </row>
    <row r="24" spans="1:9" x14ac:dyDescent="0.25">
      <c r="A24" t="s">
        <v>128</v>
      </c>
      <c r="B24" s="6" t="s">
        <v>127</v>
      </c>
      <c r="C24" s="6" t="s">
        <v>36</v>
      </c>
      <c r="D24" s="6" t="s">
        <v>14</v>
      </c>
      <c r="E24" t="s">
        <v>13</v>
      </c>
      <c r="F24">
        <v>21842</v>
      </c>
      <c r="G24" s="6" t="s">
        <v>126</v>
      </c>
      <c r="H24" s="17">
        <v>6177</v>
      </c>
      <c r="I24" s="19">
        <v>5780</v>
      </c>
    </row>
    <row r="25" spans="1:9" x14ac:dyDescent="0.25">
      <c r="A25" t="s">
        <v>116</v>
      </c>
      <c r="B25" s="6" t="s">
        <v>115</v>
      </c>
      <c r="C25" s="6" t="s">
        <v>36</v>
      </c>
      <c r="D25" s="6" t="s">
        <v>14</v>
      </c>
      <c r="E25" t="s">
        <v>13</v>
      </c>
      <c r="F25">
        <v>21842</v>
      </c>
      <c r="G25" s="6" t="s">
        <v>114</v>
      </c>
      <c r="H25" s="17">
        <v>10502</v>
      </c>
      <c r="I25" s="19">
        <v>4485</v>
      </c>
    </row>
    <row r="26" spans="1:9" x14ac:dyDescent="0.25">
      <c r="A26" t="s">
        <v>95</v>
      </c>
      <c r="B26" s="6" t="s">
        <v>94</v>
      </c>
      <c r="C26" s="6" t="s">
        <v>36</v>
      </c>
      <c r="D26" s="6" t="s">
        <v>14</v>
      </c>
      <c r="E26" t="s">
        <v>13</v>
      </c>
      <c r="F26">
        <v>21842</v>
      </c>
      <c r="G26" s="6" t="s">
        <v>93</v>
      </c>
      <c r="H26" s="17">
        <v>3929</v>
      </c>
      <c r="I26" s="19">
        <v>975</v>
      </c>
    </row>
    <row r="27" spans="1:9" x14ac:dyDescent="0.25">
      <c r="A27" t="s">
        <v>75</v>
      </c>
      <c r="B27" s="6" t="s">
        <v>74</v>
      </c>
      <c r="C27" s="6" t="s">
        <v>73</v>
      </c>
      <c r="D27" s="6" t="s">
        <v>14</v>
      </c>
      <c r="E27" t="s">
        <v>13</v>
      </c>
      <c r="F27">
        <v>21842</v>
      </c>
      <c r="G27" s="6" t="s">
        <v>72</v>
      </c>
      <c r="H27" s="11">
        <v>17871</v>
      </c>
      <c r="I27" s="19">
        <v>18539</v>
      </c>
    </row>
    <row r="28" spans="1:9" x14ac:dyDescent="0.25">
      <c r="A28" t="s">
        <v>87</v>
      </c>
      <c r="B28" s="6" t="s">
        <v>86</v>
      </c>
      <c r="C28" s="6" t="s">
        <v>73</v>
      </c>
      <c r="D28" s="6" t="s">
        <v>14</v>
      </c>
      <c r="E28" t="s">
        <v>13</v>
      </c>
      <c r="F28">
        <v>21842</v>
      </c>
      <c r="G28" s="6" t="s">
        <v>85</v>
      </c>
      <c r="H28" s="11">
        <v>954</v>
      </c>
      <c r="I28" s="19">
        <v>596</v>
      </c>
    </row>
    <row r="29" spans="1:9" x14ac:dyDescent="0.25">
      <c r="A29" t="s">
        <v>17</v>
      </c>
      <c r="B29" s="6" t="s">
        <v>16</v>
      </c>
      <c r="C29" s="6" t="s">
        <v>15</v>
      </c>
      <c r="D29" s="6" t="s">
        <v>14</v>
      </c>
      <c r="E29" t="s">
        <v>13</v>
      </c>
      <c r="F29">
        <v>21842</v>
      </c>
      <c r="G29" s="6" t="s">
        <v>12</v>
      </c>
      <c r="H29" s="11">
        <v>0</v>
      </c>
      <c r="I29" s="19">
        <v>0</v>
      </c>
    </row>
    <row r="30" spans="1:9" x14ac:dyDescent="0.25">
      <c r="A30" t="s">
        <v>33</v>
      </c>
      <c r="B30" s="6" t="s">
        <v>32</v>
      </c>
      <c r="C30" s="6" t="s">
        <v>31</v>
      </c>
      <c r="D30" s="6" t="s">
        <v>14</v>
      </c>
      <c r="E30" t="s">
        <v>13</v>
      </c>
      <c r="F30">
        <v>21842</v>
      </c>
      <c r="G30" s="6" t="s">
        <v>30</v>
      </c>
      <c r="H30" s="11">
        <v>28649</v>
      </c>
      <c r="I30" s="19">
        <v>14693</v>
      </c>
    </row>
    <row r="31" spans="1:9" x14ac:dyDescent="0.25">
      <c r="B31" s="6" t="s">
        <v>32</v>
      </c>
      <c r="C31" s="6"/>
      <c r="D31" s="6"/>
      <c r="G31" s="6"/>
      <c r="H31" s="11">
        <v>0</v>
      </c>
      <c r="I31" s="19">
        <v>0</v>
      </c>
    </row>
    <row r="32" spans="1:9" x14ac:dyDescent="0.25">
      <c r="A32" t="s">
        <v>8</v>
      </c>
      <c r="B32" s="6" t="s">
        <v>124</v>
      </c>
      <c r="C32" s="6" t="s">
        <v>36</v>
      </c>
      <c r="D32" s="6" t="s">
        <v>14</v>
      </c>
      <c r="E32" t="s">
        <v>13</v>
      </c>
      <c r="F32">
        <v>21842</v>
      </c>
      <c r="G32" s="6" t="s">
        <v>123</v>
      </c>
      <c r="H32" s="11">
        <v>7358</v>
      </c>
      <c r="I32" s="13">
        <v>3239</v>
      </c>
    </row>
    <row r="33" spans="1:9" x14ac:dyDescent="0.25">
      <c r="A33" s="10"/>
      <c r="C33" s="6"/>
      <c r="D33" s="6"/>
      <c r="G33" s="6"/>
      <c r="H33" s="13">
        <f>SUM(H3:H32)</f>
        <v>288781</v>
      </c>
      <c r="I33" s="11">
        <f>SUM(I3:I32)</f>
        <v>166206</v>
      </c>
    </row>
    <row r="34" spans="1:9" x14ac:dyDescent="0.25">
      <c r="H34" s="17"/>
    </row>
    <row r="35" spans="1:9" x14ac:dyDescent="0.25">
      <c r="H35" s="17"/>
    </row>
  </sheetData>
  <mergeCells count="1">
    <mergeCell ref="A1:I1"/>
  </mergeCells>
  <pageMargins left="0.7" right="0.7" top="0.75" bottom="0.75" header="0.3" footer="0.3"/>
  <pageSetup scale="99" fitToHeight="0" orientation="landscape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7ED5E-8D05-44D0-913E-266E430C9284}">
  <sheetPr>
    <pageSetUpPr fitToPage="1"/>
  </sheetPr>
  <dimension ref="A1:I33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9" width="7.5703125" bestFit="1" customWidth="1"/>
  </cols>
  <sheetData>
    <row r="1" spans="1:9" s="16" customFormat="1" ht="21.75" thickBot="1" x14ac:dyDescent="0.4">
      <c r="A1" s="71" t="s">
        <v>193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0" t="s">
        <v>143</v>
      </c>
      <c r="I2" s="60" t="s">
        <v>144</v>
      </c>
    </row>
    <row r="3" spans="1:9" x14ac:dyDescent="0.25">
      <c r="A3" s="16" t="s">
        <v>108</v>
      </c>
      <c r="B3" s="6" t="s">
        <v>107</v>
      </c>
      <c r="C3" s="6" t="s">
        <v>106</v>
      </c>
      <c r="D3" s="6" t="s">
        <v>14</v>
      </c>
      <c r="E3" s="16" t="s">
        <v>13</v>
      </c>
      <c r="F3" s="16">
        <v>21842</v>
      </c>
      <c r="G3" s="6" t="s">
        <v>105</v>
      </c>
      <c r="H3" s="17">
        <v>33002</v>
      </c>
      <c r="I3" s="5">
        <v>7902</v>
      </c>
    </row>
    <row r="4" spans="1:9" x14ac:dyDescent="0.25">
      <c r="A4" s="16" t="s">
        <v>111</v>
      </c>
      <c r="B4" s="6" t="s">
        <v>112</v>
      </c>
      <c r="C4" s="8"/>
      <c r="D4" s="6" t="s">
        <v>111</v>
      </c>
      <c r="E4" s="6" t="s">
        <v>13</v>
      </c>
      <c r="F4" s="16">
        <v>21811</v>
      </c>
      <c r="G4" s="6" t="s">
        <v>110</v>
      </c>
      <c r="H4" s="17">
        <v>3713</v>
      </c>
      <c r="I4" s="5">
        <v>1912</v>
      </c>
    </row>
    <row r="5" spans="1:9" x14ac:dyDescent="0.25">
      <c r="A5" s="16" t="s">
        <v>83</v>
      </c>
      <c r="B5" s="6" t="s">
        <v>82</v>
      </c>
      <c r="C5" s="6" t="s">
        <v>15</v>
      </c>
      <c r="D5" s="6" t="s">
        <v>14</v>
      </c>
      <c r="E5" s="16" t="s">
        <v>13</v>
      </c>
      <c r="F5" s="16">
        <v>21842</v>
      </c>
      <c r="G5" s="6" t="s">
        <v>81</v>
      </c>
      <c r="H5" s="17">
        <v>16131</v>
      </c>
      <c r="I5" s="5">
        <v>7620</v>
      </c>
    </row>
    <row r="6" spans="1:9" x14ac:dyDescent="0.25">
      <c r="A6" s="16" t="s">
        <v>24</v>
      </c>
      <c r="B6" s="6" t="s">
        <v>147</v>
      </c>
      <c r="C6" s="6" t="s">
        <v>22</v>
      </c>
      <c r="D6" s="6" t="s">
        <v>14</v>
      </c>
      <c r="E6" s="16" t="s">
        <v>13</v>
      </c>
      <c r="F6" s="16">
        <v>21842</v>
      </c>
      <c r="G6" s="6" t="s">
        <v>26</v>
      </c>
      <c r="H6" s="17">
        <v>3592</v>
      </c>
      <c r="I6" s="15">
        <v>4766</v>
      </c>
    </row>
    <row r="7" spans="1:9" x14ac:dyDescent="0.25">
      <c r="A7" s="16" t="s">
        <v>17</v>
      </c>
      <c r="B7" s="6" t="s">
        <v>16</v>
      </c>
      <c r="C7" s="6" t="s">
        <v>15</v>
      </c>
      <c r="D7" s="6" t="s">
        <v>14</v>
      </c>
      <c r="E7" s="16" t="s">
        <v>13</v>
      </c>
      <c r="F7" s="16">
        <v>21842</v>
      </c>
      <c r="G7" s="6" t="s">
        <v>19</v>
      </c>
      <c r="H7" s="11">
        <v>7488</v>
      </c>
      <c r="I7" s="15"/>
    </row>
    <row r="8" spans="1:9" x14ac:dyDescent="0.25">
      <c r="A8" s="16" t="s">
        <v>91</v>
      </c>
      <c r="B8" s="6" t="s">
        <v>90</v>
      </c>
      <c r="C8" s="6" t="s">
        <v>15</v>
      </c>
      <c r="D8" s="6" t="s">
        <v>14</v>
      </c>
      <c r="E8" s="16" t="s">
        <v>13</v>
      </c>
      <c r="F8" s="16">
        <v>21842</v>
      </c>
      <c r="G8" s="6" t="s">
        <v>89</v>
      </c>
      <c r="H8" s="11">
        <v>10734</v>
      </c>
      <c r="I8" s="15">
        <v>11990</v>
      </c>
    </row>
    <row r="9" spans="1:9" x14ac:dyDescent="0.25">
      <c r="A9" s="16" t="s">
        <v>145</v>
      </c>
      <c r="B9" s="6" t="s">
        <v>141</v>
      </c>
      <c r="C9" s="6" t="s">
        <v>15</v>
      </c>
      <c r="D9" s="6" t="s">
        <v>14</v>
      </c>
      <c r="E9" s="16" t="s">
        <v>13</v>
      </c>
      <c r="F9" s="16">
        <v>21842</v>
      </c>
      <c r="G9" s="6" t="s">
        <v>102</v>
      </c>
      <c r="H9" s="11">
        <v>2656</v>
      </c>
      <c r="I9" s="15">
        <v>7980</v>
      </c>
    </row>
    <row r="10" spans="1:9" x14ac:dyDescent="0.25">
      <c r="A10" s="16" t="s">
        <v>121</v>
      </c>
      <c r="B10" s="6" t="s">
        <v>120</v>
      </c>
      <c r="C10" s="6" t="s">
        <v>119</v>
      </c>
      <c r="D10" s="6" t="s">
        <v>14</v>
      </c>
      <c r="E10" s="16" t="s">
        <v>13</v>
      </c>
      <c r="F10" s="16">
        <v>21842</v>
      </c>
      <c r="G10" s="6" t="s">
        <v>118</v>
      </c>
      <c r="H10" s="17">
        <v>5251</v>
      </c>
      <c r="I10" s="15">
        <v>4686</v>
      </c>
    </row>
    <row r="11" spans="1:9" x14ac:dyDescent="0.25">
      <c r="A11" s="6" t="s">
        <v>24</v>
      </c>
      <c r="B11" s="6" t="s">
        <v>23</v>
      </c>
      <c r="C11" s="6" t="s">
        <v>22</v>
      </c>
      <c r="D11" s="6" t="s">
        <v>14</v>
      </c>
      <c r="E11" s="16" t="s">
        <v>13</v>
      </c>
      <c r="F11" s="16">
        <v>21842</v>
      </c>
      <c r="G11" s="6" t="s">
        <v>21</v>
      </c>
      <c r="H11" s="17">
        <v>2141</v>
      </c>
      <c r="I11" s="15">
        <v>802</v>
      </c>
    </row>
    <row r="12" spans="1:9" x14ac:dyDescent="0.25">
      <c r="A12" s="16" t="s">
        <v>42</v>
      </c>
      <c r="B12" s="6" t="s">
        <v>41</v>
      </c>
      <c r="C12" s="6" t="s">
        <v>15</v>
      </c>
      <c r="D12" s="6" t="s">
        <v>14</v>
      </c>
      <c r="E12" s="16" t="s">
        <v>13</v>
      </c>
      <c r="F12" s="16">
        <v>21842</v>
      </c>
      <c r="G12" s="6" t="s">
        <v>40</v>
      </c>
      <c r="H12" s="17">
        <v>5161</v>
      </c>
      <c r="I12" s="15">
        <v>6464</v>
      </c>
    </row>
    <row r="13" spans="1:9" x14ac:dyDescent="0.25">
      <c r="A13" s="16" t="s">
        <v>100</v>
      </c>
      <c r="B13" s="6" t="s">
        <v>99</v>
      </c>
      <c r="C13" s="6" t="s">
        <v>98</v>
      </c>
      <c r="D13" s="6" t="s">
        <v>14</v>
      </c>
      <c r="E13" s="16" t="s">
        <v>13</v>
      </c>
      <c r="F13" s="16">
        <v>21842</v>
      </c>
      <c r="G13" s="6" t="s">
        <v>97</v>
      </c>
      <c r="H13" s="11">
        <v>3620</v>
      </c>
      <c r="I13" s="15">
        <v>1452</v>
      </c>
    </row>
    <row r="14" spans="1:9" x14ac:dyDescent="0.25">
      <c r="A14" s="16" t="s">
        <v>79</v>
      </c>
      <c r="B14" s="6" t="s">
        <v>78</v>
      </c>
      <c r="C14" s="6" t="s">
        <v>36</v>
      </c>
      <c r="D14" s="6" t="s">
        <v>14</v>
      </c>
      <c r="E14" s="16" t="s">
        <v>13</v>
      </c>
      <c r="F14" s="16">
        <v>21842</v>
      </c>
      <c r="G14" s="6" t="s">
        <v>77</v>
      </c>
      <c r="H14" s="11">
        <v>9260</v>
      </c>
      <c r="I14" s="15">
        <v>4323</v>
      </c>
    </row>
    <row r="15" spans="1:9" x14ac:dyDescent="0.25">
      <c r="A15" s="16" t="s">
        <v>62</v>
      </c>
      <c r="B15" s="6" t="s">
        <v>61</v>
      </c>
      <c r="C15" s="6" t="s">
        <v>36</v>
      </c>
      <c r="D15" s="6" t="s">
        <v>14</v>
      </c>
      <c r="E15" s="16" t="s">
        <v>13</v>
      </c>
      <c r="F15" s="16">
        <v>21842</v>
      </c>
      <c r="G15" s="6" t="s">
        <v>60</v>
      </c>
      <c r="H15" s="11">
        <v>9593</v>
      </c>
      <c r="I15" s="15">
        <v>3861</v>
      </c>
    </row>
    <row r="16" spans="1:9" x14ac:dyDescent="0.25">
      <c r="A16" s="16" t="s">
        <v>46</v>
      </c>
      <c r="B16" s="6" t="s">
        <v>45</v>
      </c>
      <c r="C16" s="6" t="s">
        <v>36</v>
      </c>
      <c r="D16" s="6" t="s">
        <v>14</v>
      </c>
      <c r="E16" s="16" t="s">
        <v>13</v>
      </c>
      <c r="F16" s="16">
        <v>21842</v>
      </c>
      <c r="G16" s="6" t="s">
        <v>44</v>
      </c>
      <c r="H16" s="11">
        <v>40670</v>
      </c>
      <c r="I16" s="15">
        <v>3513</v>
      </c>
    </row>
    <row r="17" spans="1:9" x14ac:dyDescent="0.25">
      <c r="A17" s="16" t="s">
        <v>38</v>
      </c>
      <c r="B17" s="6" t="s">
        <v>37</v>
      </c>
      <c r="C17" s="6" t="s">
        <v>36</v>
      </c>
      <c r="D17" s="6" t="s">
        <v>14</v>
      </c>
      <c r="E17" s="16" t="s">
        <v>13</v>
      </c>
      <c r="F17" s="16">
        <v>21842</v>
      </c>
      <c r="G17" s="6" t="s">
        <v>35</v>
      </c>
      <c r="H17" s="11">
        <v>43773</v>
      </c>
      <c r="I17" s="15">
        <v>7972</v>
      </c>
    </row>
    <row r="18" spans="1:9" x14ac:dyDescent="0.25">
      <c r="A18" s="16" t="s">
        <v>70</v>
      </c>
      <c r="B18" s="6" t="s">
        <v>69</v>
      </c>
      <c r="C18" s="6" t="s">
        <v>36</v>
      </c>
      <c r="D18" s="6" t="s">
        <v>14</v>
      </c>
      <c r="E18" s="16" t="s">
        <v>13</v>
      </c>
      <c r="F18" s="16">
        <v>21842</v>
      </c>
      <c r="G18" s="6" t="s">
        <v>68</v>
      </c>
      <c r="H18" s="11">
        <v>12081</v>
      </c>
      <c r="I18" s="15">
        <v>2637</v>
      </c>
    </row>
    <row r="19" spans="1:9" x14ac:dyDescent="0.25">
      <c r="A19" s="16" t="s">
        <v>50</v>
      </c>
      <c r="B19" s="6" t="s">
        <v>49</v>
      </c>
      <c r="C19" s="6" t="s">
        <v>36</v>
      </c>
      <c r="D19" s="6" t="s">
        <v>14</v>
      </c>
      <c r="E19" s="16" t="s">
        <v>13</v>
      </c>
      <c r="F19" s="16">
        <v>21842</v>
      </c>
      <c r="G19" s="6" t="s">
        <v>48</v>
      </c>
      <c r="H19" s="11">
        <v>17894</v>
      </c>
      <c r="I19" s="15">
        <v>2464</v>
      </c>
    </row>
    <row r="20" spans="1:9" x14ac:dyDescent="0.25">
      <c r="A20" s="16" t="s">
        <v>54</v>
      </c>
      <c r="B20" s="6" t="s">
        <v>53</v>
      </c>
      <c r="C20" s="6" t="s">
        <v>36</v>
      </c>
      <c r="D20" s="6" t="s">
        <v>14</v>
      </c>
      <c r="E20" s="16" t="s">
        <v>13</v>
      </c>
      <c r="F20" s="16">
        <v>21842</v>
      </c>
      <c r="G20" s="6" t="s">
        <v>52</v>
      </c>
      <c r="H20" s="11">
        <v>4197</v>
      </c>
      <c r="I20" s="15">
        <v>1940</v>
      </c>
    </row>
    <row r="21" spans="1:9" x14ac:dyDescent="0.25">
      <c r="A21" s="16" t="s">
        <v>58</v>
      </c>
      <c r="B21" s="6" t="s">
        <v>57</v>
      </c>
      <c r="C21" s="6" t="s">
        <v>36</v>
      </c>
      <c r="D21" s="6" t="s">
        <v>14</v>
      </c>
      <c r="E21" s="16" t="s">
        <v>13</v>
      </c>
      <c r="F21" s="16">
        <v>21842</v>
      </c>
      <c r="G21" s="6" t="s">
        <v>56</v>
      </c>
      <c r="H21" s="11">
        <v>12347</v>
      </c>
      <c r="I21" s="15">
        <v>5114</v>
      </c>
    </row>
    <row r="22" spans="1:9" x14ac:dyDescent="0.25">
      <c r="A22" s="16" t="s">
        <v>66</v>
      </c>
      <c r="B22" s="6" t="s">
        <v>65</v>
      </c>
      <c r="C22" s="6" t="s">
        <v>36</v>
      </c>
      <c r="D22" s="6" t="s">
        <v>14</v>
      </c>
      <c r="E22" s="16" t="s">
        <v>13</v>
      </c>
      <c r="F22" s="16">
        <v>21842</v>
      </c>
      <c r="G22" s="6" t="s">
        <v>64</v>
      </c>
      <c r="H22" s="11">
        <v>20027</v>
      </c>
      <c r="I22" s="15">
        <v>7192</v>
      </c>
    </row>
    <row r="23" spans="1:9" x14ac:dyDescent="0.25">
      <c r="A23" s="16" t="s">
        <v>132</v>
      </c>
      <c r="B23" s="6" t="s">
        <v>131</v>
      </c>
      <c r="C23" s="6" t="s">
        <v>36</v>
      </c>
      <c r="D23" s="6" t="s">
        <v>14</v>
      </c>
      <c r="E23" s="16" t="s">
        <v>13</v>
      </c>
      <c r="F23" s="16">
        <v>21842</v>
      </c>
      <c r="G23" s="6" t="s">
        <v>130</v>
      </c>
      <c r="H23" s="17">
        <v>4111</v>
      </c>
      <c r="I23" s="15">
        <v>168</v>
      </c>
    </row>
    <row r="24" spans="1:9" x14ac:dyDescent="0.25">
      <c r="A24" s="16" t="s">
        <v>128</v>
      </c>
      <c r="B24" s="6" t="s">
        <v>127</v>
      </c>
      <c r="C24" s="6" t="s">
        <v>36</v>
      </c>
      <c r="D24" s="6" t="s">
        <v>14</v>
      </c>
      <c r="E24" s="16" t="s">
        <v>13</v>
      </c>
      <c r="F24" s="16">
        <v>21842</v>
      </c>
      <c r="G24" s="6" t="s">
        <v>126</v>
      </c>
      <c r="H24" s="17">
        <v>8923</v>
      </c>
      <c r="I24" s="15">
        <v>7890</v>
      </c>
    </row>
    <row r="25" spans="1:9" x14ac:dyDescent="0.25">
      <c r="A25" s="16" t="s">
        <v>116</v>
      </c>
      <c r="B25" s="6" t="s">
        <v>115</v>
      </c>
      <c r="C25" s="6" t="s">
        <v>36</v>
      </c>
      <c r="D25" s="6" t="s">
        <v>14</v>
      </c>
      <c r="E25" s="16" t="s">
        <v>13</v>
      </c>
      <c r="F25" s="16">
        <v>21842</v>
      </c>
      <c r="G25" s="6" t="s">
        <v>114</v>
      </c>
      <c r="H25" s="17">
        <v>8831</v>
      </c>
      <c r="I25" s="15">
        <v>4426</v>
      </c>
    </row>
    <row r="26" spans="1:9" x14ac:dyDescent="0.25">
      <c r="A26" s="16" t="s">
        <v>95</v>
      </c>
      <c r="B26" s="6" t="s">
        <v>94</v>
      </c>
      <c r="C26" s="6" t="s">
        <v>36</v>
      </c>
      <c r="D26" s="6" t="s">
        <v>14</v>
      </c>
      <c r="E26" s="16" t="s">
        <v>13</v>
      </c>
      <c r="F26" s="16">
        <v>21842</v>
      </c>
      <c r="G26" s="6" t="s">
        <v>93</v>
      </c>
      <c r="H26" s="17">
        <v>4036</v>
      </c>
      <c r="I26" s="15">
        <v>852</v>
      </c>
    </row>
    <row r="27" spans="1:9" x14ac:dyDescent="0.25">
      <c r="A27" s="16" t="s">
        <v>75</v>
      </c>
      <c r="B27" s="6" t="s">
        <v>74</v>
      </c>
      <c r="C27" s="6" t="s">
        <v>73</v>
      </c>
      <c r="D27" s="6" t="s">
        <v>14</v>
      </c>
      <c r="E27" s="16" t="s">
        <v>13</v>
      </c>
      <c r="F27" s="16">
        <v>21842</v>
      </c>
      <c r="G27" s="6" t="s">
        <v>72</v>
      </c>
      <c r="H27" s="11">
        <v>17496</v>
      </c>
      <c r="I27" s="15">
        <v>11272</v>
      </c>
    </row>
    <row r="28" spans="1:9" x14ac:dyDescent="0.25">
      <c r="A28" s="16" t="s">
        <v>87</v>
      </c>
      <c r="B28" s="6" t="s">
        <v>86</v>
      </c>
      <c r="C28" s="6" t="s">
        <v>73</v>
      </c>
      <c r="D28" s="6" t="s">
        <v>14</v>
      </c>
      <c r="E28" s="16" t="s">
        <v>13</v>
      </c>
      <c r="F28" s="16">
        <v>21842</v>
      </c>
      <c r="G28" s="6" t="s">
        <v>85</v>
      </c>
      <c r="H28" s="11">
        <v>7582</v>
      </c>
      <c r="I28" s="15">
        <v>3891</v>
      </c>
    </row>
    <row r="29" spans="1:9" x14ac:dyDescent="0.25">
      <c r="A29" s="16" t="s">
        <v>17</v>
      </c>
      <c r="B29" s="6" t="s">
        <v>16</v>
      </c>
      <c r="C29" s="6" t="s">
        <v>15</v>
      </c>
      <c r="D29" s="6" t="s">
        <v>14</v>
      </c>
      <c r="E29" s="16" t="s">
        <v>13</v>
      </c>
      <c r="F29" s="16">
        <v>21842</v>
      </c>
      <c r="G29" s="6" t="s">
        <v>12</v>
      </c>
      <c r="H29" s="11">
        <v>24696</v>
      </c>
      <c r="I29" s="15"/>
    </row>
    <row r="30" spans="1:9" x14ac:dyDescent="0.25">
      <c r="A30" s="16" t="s">
        <v>33</v>
      </c>
      <c r="B30" s="6" t="s">
        <v>32</v>
      </c>
      <c r="C30" s="6" t="s">
        <v>31</v>
      </c>
      <c r="D30" s="6" t="s">
        <v>14</v>
      </c>
      <c r="E30" s="16" t="s">
        <v>13</v>
      </c>
      <c r="F30" s="16">
        <v>21842</v>
      </c>
      <c r="G30" s="6" t="s">
        <v>30</v>
      </c>
      <c r="H30" s="11">
        <v>9044</v>
      </c>
      <c r="I30" s="15">
        <v>24464</v>
      </c>
    </row>
    <row r="31" spans="1:9" x14ac:dyDescent="0.25">
      <c r="A31" s="16"/>
      <c r="B31" s="6" t="s">
        <v>32</v>
      </c>
      <c r="C31" s="6"/>
      <c r="D31" s="6"/>
      <c r="E31" s="16"/>
      <c r="F31" s="16"/>
      <c r="G31" s="6"/>
      <c r="H31" s="11">
        <v>232</v>
      </c>
      <c r="I31" s="15"/>
    </row>
    <row r="32" spans="1:9" x14ac:dyDescent="0.25">
      <c r="A32" s="16" t="s">
        <v>8</v>
      </c>
      <c r="B32" s="6" t="s">
        <v>124</v>
      </c>
      <c r="C32" s="6" t="s">
        <v>36</v>
      </c>
      <c r="D32" s="6" t="s">
        <v>14</v>
      </c>
      <c r="E32" s="16" t="s">
        <v>13</v>
      </c>
      <c r="F32" s="16">
        <v>21842</v>
      </c>
      <c r="G32" s="6" t="s">
        <v>123</v>
      </c>
      <c r="H32" s="11">
        <v>9550</v>
      </c>
      <c r="I32" s="5">
        <v>3445</v>
      </c>
    </row>
    <row r="33" spans="1:9" x14ac:dyDescent="0.25">
      <c r="A33" s="10"/>
      <c r="B33" s="16"/>
      <c r="C33" s="6"/>
      <c r="D33" s="6"/>
      <c r="E33" s="16"/>
      <c r="F33" s="16"/>
      <c r="G33" s="6"/>
      <c r="H33" s="13">
        <f>SUM(H3:H32)</f>
        <v>357832</v>
      </c>
      <c r="I33" s="13">
        <f>SUM(I3:I32)</f>
        <v>150998</v>
      </c>
    </row>
  </sheetData>
  <mergeCells count="1">
    <mergeCell ref="A1:I1"/>
  </mergeCells>
  <pageMargins left="0.7" right="0.7" top="0.75" bottom="0.75" header="0.3" footer="0.3"/>
  <pageSetup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"/>
  <sheetViews>
    <sheetView workbookViewId="0">
      <selection sqref="A1:D1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1.7109375" bestFit="1" customWidth="1"/>
    <col min="4" max="4" width="29.7109375" bestFit="1" customWidth="1"/>
    <col min="5" max="5" width="21.85546875" bestFit="1" customWidth="1"/>
    <col min="6" max="6" width="17.140625" bestFit="1" customWidth="1"/>
    <col min="7" max="7" width="5.140625" bestFit="1" customWidth="1"/>
    <col min="8" max="8" width="5.85546875" bestFit="1" customWidth="1"/>
    <col min="9" max="9" width="10.85546875" bestFit="1" customWidth="1"/>
  </cols>
  <sheetData>
    <row r="1" spans="1:11" s="16" customFormat="1" ht="21.75" thickBot="1" x14ac:dyDescent="0.4">
      <c r="A1" s="71" t="s">
        <v>174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ht="15.75" thickBot="1" x14ac:dyDescent="0.3">
      <c r="A2" s="58" t="s">
        <v>138</v>
      </c>
      <c r="B2" s="58" t="s">
        <v>137</v>
      </c>
      <c r="C2" s="58" t="s">
        <v>136</v>
      </c>
      <c r="D2" s="58" t="s">
        <v>142</v>
      </c>
      <c r="E2" s="58" t="s">
        <v>135</v>
      </c>
      <c r="F2" s="58" t="s">
        <v>134</v>
      </c>
      <c r="G2" s="58" t="s">
        <v>139</v>
      </c>
      <c r="H2" s="58" t="s">
        <v>140</v>
      </c>
      <c r="I2" s="58" t="s">
        <v>133</v>
      </c>
      <c r="J2" s="59" t="s">
        <v>143</v>
      </c>
      <c r="K2" s="59" t="s">
        <v>144</v>
      </c>
    </row>
    <row r="3" spans="1:11" x14ac:dyDescent="0.25">
      <c r="A3" s="5" t="s">
        <v>4</v>
      </c>
      <c r="B3" s="7" t="s">
        <v>76</v>
      </c>
      <c r="C3" s="6" t="s">
        <v>75</v>
      </c>
      <c r="D3" s="6" t="s">
        <v>74</v>
      </c>
      <c r="E3" s="6" t="s">
        <v>73</v>
      </c>
      <c r="F3" s="6" t="s">
        <v>14</v>
      </c>
      <c r="G3" t="s">
        <v>13</v>
      </c>
      <c r="H3">
        <v>21842</v>
      </c>
      <c r="I3" s="6" t="s">
        <v>72</v>
      </c>
      <c r="J3">
        <v>20386</v>
      </c>
      <c r="K3">
        <v>14345</v>
      </c>
    </row>
    <row r="4" spans="1:11" x14ac:dyDescent="0.25">
      <c r="A4" s="5" t="s">
        <v>6</v>
      </c>
      <c r="B4" s="7" t="s">
        <v>34</v>
      </c>
      <c r="C4" s="6" t="s">
        <v>33</v>
      </c>
      <c r="D4" s="6" t="s">
        <v>32</v>
      </c>
      <c r="E4" s="6" t="s">
        <v>31</v>
      </c>
      <c r="F4" s="6" t="s">
        <v>14</v>
      </c>
      <c r="G4" t="s">
        <v>13</v>
      </c>
      <c r="H4">
        <v>21842</v>
      </c>
      <c r="I4" s="6" t="s">
        <v>30</v>
      </c>
      <c r="J4">
        <v>18899</v>
      </c>
      <c r="K4">
        <v>13991</v>
      </c>
    </row>
    <row r="5" spans="1:11" x14ac:dyDescent="0.25">
      <c r="A5" s="5" t="s">
        <v>7</v>
      </c>
      <c r="B5" s="7" t="s">
        <v>104</v>
      </c>
      <c r="C5" s="6" t="s">
        <v>103</v>
      </c>
      <c r="D5" s="6" t="s">
        <v>141</v>
      </c>
      <c r="E5" s="6" t="s">
        <v>15</v>
      </c>
      <c r="F5" s="6" t="s">
        <v>14</v>
      </c>
      <c r="G5" t="s">
        <v>13</v>
      </c>
      <c r="H5">
        <v>21842</v>
      </c>
      <c r="I5" s="6" t="s">
        <v>102</v>
      </c>
      <c r="J5">
        <v>4830</v>
      </c>
      <c r="K5">
        <v>8010</v>
      </c>
    </row>
    <row r="6" spans="1:11" x14ac:dyDescent="0.25">
      <c r="A6" s="5" t="s">
        <v>4</v>
      </c>
      <c r="B6" s="7" t="s">
        <v>80</v>
      </c>
      <c r="C6" s="6" t="s">
        <v>79</v>
      </c>
      <c r="D6" s="6" t="s">
        <v>78</v>
      </c>
      <c r="E6" s="6" t="s">
        <v>36</v>
      </c>
      <c r="F6" s="6" t="s">
        <v>14</v>
      </c>
      <c r="G6" t="s">
        <v>13</v>
      </c>
      <c r="H6">
        <v>21842</v>
      </c>
      <c r="I6" s="6" t="s">
        <v>77</v>
      </c>
      <c r="J6">
        <v>10035</v>
      </c>
      <c r="K6">
        <v>7010</v>
      </c>
    </row>
    <row r="7" spans="1:11" x14ac:dyDescent="0.25">
      <c r="A7" s="5" t="s">
        <v>7</v>
      </c>
      <c r="B7" s="7" t="s">
        <v>109</v>
      </c>
      <c r="C7" s="6" t="s">
        <v>108</v>
      </c>
      <c r="D7" s="6" t="s">
        <v>107</v>
      </c>
      <c r="E7" s="6" t="s">
        <v>106</v>
      </c>
      <c r="F7" s="6" t="s">
        <v>14</v>
      </c>
      <c r="G7" t="s">
        <v>13</v>
      </c>
      <c r="H7">
        <v>21842</v>
      </c>
      <c r="I7" s="6" t="s">
        <v>105</v>
      </c>
      <c r="J7">
        <v>11815</v>
      </c>
      <c r="K7">
        <v>6830</v>
      </c>
    </row>
    <row r="8" spans="1:11" x14ac:dyDescent="0.25">
      <c r="A8" s="5" t="s">
        <v>4</v>
      </c>
      <c r="B8" s="7" t="s">
        <v>84</v>
      </c>
      <c r="C8" s="6" t="s">
        <v>83</v>
      </c>
      <c r="D8" s="6" t="s">
        <v>82</v>
      </c>
      <c r="E8" s="6" t="s">
        <v>15</v>
      </c>
      <c r="F8" s="6" t="s">
        <v>14</v>
      </c>
      <c r="G8" t="s">
        <v>13</v>
      </c>
      <c r="H8">
        <v>21842</v>
      </c>
      <c r="I8" s="6" t="s">
        <v>81</v>
      </c>
      <c r="J8">
        <v>27555</v>
      </c>
      <c r="K8">
        <v>5928</v>
      </c>
    </row>
    <row r="9" spans="1:11" x14ac:dyDescent="0.25">
      <c r="A9" s="5" t="s">
        <v>4</v>
      </c>
      <c r="B9" s="7" t="s">
        <v>67</v>
      </c>
      <c r="C9" s="6" t="s">
        <v>66</v>
      </c>
      <c r="D9" s="6" t="s">
        <v>65</v>
      </c>
      <c r="E9" s="6" t="s">
        <v>36</v>
      </c>
      <c r="F9" s="6" t="s">
        <v>14</v>
      </c>
      <c r="G9" t="s">
        <v>13</v>
      </c>
      <c r="H9">
        <v>21842</v>
      </c>
      <c r="I9" s="6" t="s">
        <v>64</v>
      </c>
      <c r="J9">
        <v>22466</v>
      </c>
      <c r="K9">
        <v>5640</v>
      </c>
    </row>
    <row r="10" spans="1:11" x14ac:dyDescent="0.25">
      <c r="A10" s="5" t="s">
        <v>2</v>
      </c>
      <c r="B10" s="7" t="s">
        <v>92</v>
      </c>
      <c r="C10" s="6" t="s">
        <v>91</v>
      </c>
      <c r="D10" s="6" t="s">
        <v>90</v>
      </c>
      <c r="E10" s="6" t="s">
        <v>15</v>
      </c>
      <c r="F10" s="6" t="s">
        <v>14</v>
      </c>
      <c r="G10" t="s">
        <v>13</v>
      </c>
      <c r="H10">
        <v>21842</v>
      </c>
      <c r="I10" s="6" t="s">
        <v>89</v>
      </c>
      <c r="J10">
        <v>23575</v>
      </c>
      <c r="K10">
        <v>4686</v>
      </c>
    </row>
    <row r="11" spans="1:11" x14ac:dyDescent="0.25">
      <c r="A11" s="4" t="s">
        <v>9</v>
      </c>
      <c r="B11" s="7" t="s">
        <v>39</v>
      </c>
      <c r="C11" s="6" t="s">
        <v>38</v>
      </c>
      <c r="D11" s="6" t="s">
        <v>37</v>
      </c>
      <c r="E11" s="6" t="s">
        <v>36</v>
      </c>
      <c r="F11" s="6" t="s">
        <v>14</v>
      </c>
      <c r="G11" t="s">
        <v>13</v>
      </c>
      <c r="H11">
        <v>21842</v>
      </c>
      <c r="I11" s="6" t="s">
        <v>35</v>
      </c>
      <c r="J11">
        <v>10211</v>
      </c>
      <c r="K11">
        <v>4271</v>
      </c>
    </row>
    <row r="12" spans="1:11" x14ac:dyDescent="0.25">
      <c r="A12" s="5" t="s">
        <v>2</v>
      </c>
      <c r="B12" s="7" t="s">
        <v>101</v>
      </c>
      <c r="C12" s="6" t="s">
        <v>100</v>
      </c>
      <c r="D12" s="6" t="s">
        <v>99</v>
      </c>
      <c r="E12" s="6" t="s">
        <v>98</v>
      </c>
      <c r="F12" s="6" t="s">
        <v>14</v>
      </c>
      <c r="G12" t="s">
        <v>13</v>
      </c>
      <c r="H12">
        <v>21842</v>
      </c>
      <c r="I12" s="6" t="s">
        <v>97</v>
      </c>
      <c r="J12">
        <v>8272</v>
      </c>
      <c r="K12">
        <v>4017</v>
      </c>
    </row>
    <row r="13" spans="1:11" x14ac:dyDescent="0.25">
      <c r="A13" s="5" t="s">
        <v>4</v>
      </c>
      <c r="B13" s="7" t="s">
        <v>55</v>
      </c>
      <c r="C13" s="6" t="s">
        <v>54</v>
      </c>
      <c r="D13" s="6" t="s">
        <v>53</v>
      </c>
      <c r="E13" s="6" t="s">
        <v>36</v>
      </c>
      <c r="F13" s="6" t="s">
        <v>14</v>
      </c>
      <c r="G13" t="s">
        <v>13</v>
      </c>
      <c r="H13">
        <v>21842</v>
      </c>
      <c r="I13" s="6" t="s">
        <v>52</v>
      </c>
      <c r="J13">
        <v>13303</v>
      </c>
      <c r="K13">
        <v>3849</v>
      </c>
    </row>
    <row r="14" spans="1:11" x14ac:dyDescent="0.25">
      <c r="A14" s="5" t="s">
        <v>4</v>
      </c>
      <c r="B14" s="7" t="s">
        <v>47</v>
      </c>
      <c r="C14" s="6" t="s">
        <v>46</v>
      </c>
      <c r="D14" s="6" t="s">
        <v>45</v>
      </c>
      <c r="E14" s="6" t="s">
        <v>36</v>
      </c>
      <c r="F14" s="6" t="s">
        <v>14</v>
      </c>
      <c r="G14" t="s">
        <v>13</v>
      </c>
      <c r="H14">
        <v>21842</v>
      </c>
      <c r="I14" s="6" t="s">
        <v>44</v>
      </c>
      <c r="J14">
        <v>16570</v>
      </c>
      <c r="K14">
        <v>3836</v>
      </c>
    </row>
    <row r="15" spans="1:11" x14ac:dyDescent="0.25">
      <c r="A15" s="5" t="s">
        <v>7</v>
      </c>
      <c r="B15" s="7" t="s">
        <v>125</v>
      </c>
      <c r="C15" s="6" t="s">
        <v>8</v>
      </c>
      <c r="D15" s="6" t="s">
        <v>124</v>
      </c>
      <c r="E15" s="6" t="s">
        <v>36</v>
      </c>
      <c r="F15" s="6" t="s">
        <v>14</v>
      </c>
      <c r="G15" t="s">
        <v>13</v>
      </c>
      <c r="H15">
        <v>21842</v>
      </c>
      <c r="I15" s="6" t="s">
        <v>123</v>
      </c>
      <c r="J15">
        <v>11268</v>
      </c>
      <c r="K15">
        <v>3732</v>
      </c>
    </row>
    <row r="16" spans="1:11" x14ac:dyDescent="0.25">
      <c r="A16" s="5" t="s">
        <v>4</v>
      </c>
      <c r="B16" s="7" t="s">
        <v>63</v>
      </c>
      <c r="C16" s="6" t="s">
        <v>62</v>
      </c>
      <c r="D16" s="6" t="s">
        <v>61</v>
      </c>
      <c r="E16" s="6" t="s">
        <v>36</v>
      </c>
      <c r="F16" s="6" t="s">
        <v>14</v>
      </c>
      <c r="G16" t="s">
        <v>13</v>
      </c>
      <c r="H16">
        <v>21842</v>
      </c>
      <c r="I16" s="6" t="s">
        <v>60</v>
      </c>
      <c r="J16">
        <v>6747</v>
      </c>
      <c r="K16">
        <v>3187</v>
      </c>
    </row>
    <row r="17" spans="1:11" x14ac:dyDescent="0.25">
      <c r="A17" s="7" t="s">
        <v>9</v>
      </c>
      <c r="B17" s="7" t="s">
        <v>43</v>
      </c>
      <c r="C17" s="6" t="s">
        <v>42</v>
      </c>
      <c r="D17" s="6" t="s">
        <v>41</v>
      </c>
      <c r="E17" s="6" t="s">
        <v>15</v>
      </c>
      <c r="F17" s="6" t="s">
        <v>14</v>
      </c>
      <c r="G17" t="s">
        <v>13</v>
      </c>
      <c r="H17">
        <v>21842</v>
      </c>
      <c r="I17" s="6" t="s">
        <v>40</v>
      </c>
      <c r="J17">
        <v>10024</v>
      </c>
      <c r="K17">
        <v>2231</v>
      </c>
    </row>
    <row r="18" spans="1:11" x14ac:dyDescent="0.25">
      <c r="A18" s="5" t="s">
        <v>7</v>
      </c>
      <c r="B18" s="7" t="s">
        <v>117</v>
      </c>
      <c r="C18" s="6" t="s">
        <v>116</v>
      </c>
      <c r="D18" s="6" t="s">
        <v>115</v>
      </c>
      <c r="E18" s="6" t="s">
        <v>36</v>
      </c>
      <c r="F18" s="6" t="s">
        <v>14</v>
      </c>
      <c r="G18" t="s">
        <v>13</v>
      </c>
      <c r="H18">
        <v>21842</v>
      </c>
      <c r="I18" s="6" t="s">
        <v>114</v>
      </c>
      <c r="J18">
        <v>9005</v>
      </c>
      <c r="K18">
        <v>2066</v>
      </c>
    </row>
    <row r="19" spans="1:11" x14ac:dyDescent="0.25">
      <c r="A19" s="5" t="s">
        <v>4</v>
      </c>
      <c r="B19" s="7" t="s">
        <v>71</v>
      </c>
      <c r="C19" s="6" t="s">
        <v>70</v>
      </c>
      <c r="D19" s="6" t="s">
        <v>69</v>
      </c>
      <c r="E19" s="6" t="s">
        <v>36</v>
      </c>
      <c r="F19" s="6" t="s">
        <v>14</v>
      </c>
      <c r="G19" t="s">
        <v>13</v>
      </c>
      <c r="H19">
        <v>21842</v>
      </c>
      <c r="I19" s="6" t="s">
        <v>68</v>
      </c>
      <c r="J19">
        <v>18173</v>
      </c>
      <c r="K19">
        <v>1482</v>
      </c>
    </row>
    <row r="20" spans="1:11" x14ac:dyDescent="0.25">
      <c r="A20" s="5" t="s">
        <v>4</v>
      </c>
      <c r="B20" s="7" t="s">
        <v>59</v>
      </c>
      <c r="C20" s="6" t="s">
        <v>58</v>
      </c>
      <c r="D20" s="6" t="s">
        <v>57</v>
      </c>
      <c r="E20" s="6" t="s">
        <v>36</v>
      </c>
      <c r="F20" s="6" t="s">
        <v>14</v>
      </c>
      <c r="G20" t="s">
        <v>13</v>
      </c>
      <c r="H20">
        <v>21842</v>
      </c>
      <c r="I20" s="6" t="s">
        <v>56</v>
      </c>
      <c r="J20">
        <v>15262</v>
      </c>
      <c r="K20">
        <v>1363</v>
      </c>
    </row>
    <row r="21" spans="1:11" x14ac:dyDescent="0.25">
      <c r="A21" s="5" t="s">
        <v>7</v>
      </c>
      <c r="B21" s="7" t="s">
        <v>122</v>
      </c>
      <c r="C21" s="6" t="s">
        <v>121</v>
      </c>
      <c r="D21" s="6" t="s">
        <v>120</v>
      </c>
      <c r="E21" s="6" t="s">
        <v>119</v>
      </c>
      <c r="F21" s="6" t="s">
        <v>14</v>
      </c>
      <c r="G21" t="s">
        <v>13</v>
      </c>
      <c r="H21">
        <v>21842</v>
      </c>
      <c r="I21" s="6" t="s">
        <v>118</v>
      </c>
      <c r="J21">
        <v>7049</v>
      </c>
      <c r="K21">
        <v>1348</v>
      </c>
    </row>
    <row r="22" spans="1:11" x14ac:dyDescent="0.25">
      <c r="A22" s="4" t="s">
        <v>2</v>
      </c>
      <c r="B22" s="7" t="s">
        <v>88</v>
      </c>
      <c r="C22" s="6" t="s">
        <v>87</v>
      </c>
      <c r="D22" s="6" t="s">
        <v>86</v>
      </c>
      <c r="E22" s="6" t="s">
        <v>73</v>
      </c>
      <c r="F22" s="6" t="s">
        <v>14</v>
      </c>
      <c r="G22" t="s">
        <v>13</v>
      </c>
      <c r="H22">
        <v>21842</v>
      </c>
      <c r="I22" s="6" t="s">
        <v>85</v>
      </c>
      <c r="J22">
        <v>7311</v>
      </c>
      <c r="K22">
        <v>1156</v>
      </c>
    </row>
    <row r="23" spans="1:11" x14ac:dyDescent="0.25">
      <c r="A23" s="5" t="s">
        <v>7</v>
      </c>
      <c r="B23" t="s">
        <v>11</v>
      </c>
      <c r="C23" s="6" t="s">
        <v>132</v>
      </c>
      <c r="D23" s="6" t="s">
        <v>131</v>
      </c>
      <c r="E23" s="6" t="s">
        <v>36</v>
      </c>
      <c r="F23" s="6" t="s">
        <v>14</v>
      </c>
      <c r="G23" t="s">
        <v>13</v>
      </c>
      <c r="H23">
        <v>21842</v>
      </c>
      <c r="I23" s="6" t="s">
        <v>130</v>
      </c>
      <c r="J23">
        <v>5343</v>
      </c>
      <c r="K23">
        <v>995</v>
      </c>
    </row>
    <row r="24" spans="1:11" x14ac:dyDescent="0.25">
      <c r="A24" s="5" t="s">
        <v>4</v>
      </c>
      <c r="B24" s="7" t="s">
        <v>51</v>
      </c>
      <c r="C24" s="6" t="s">
        <v>50</v>
      </c>
      <c r="D24" s="6" t="s">
        <v>49</v>
      </c>
      <c r="E24" s="6" t="s">
        <v>36</v>
      </c>
      <c r="F24" s="6" t="s">
        <v>14</v>
      </c>
      <c r="G24" t="s">
        <v>13</v>
      </c>
      <c r="H24">
        <v>21842</v>
      </c>
      <c r="I24" s="6" t="s">
        <v>48</v>
      </c>
      <c r="J24">
        <v>3536</v>
      </c>
      <c r="K24">
        <v>510</v>
      </c>
    </row>
    <row r="25" spans="1:11" x14ac:dyDescent="0.25">
      <c r="A25" s="5" t="s">
        <v>7</v>
      </c>
      <c r="B25" s="7" t="s">
        <v>129</v>
      </c>
      <c r="C25" s="6" t="s">
        <v>128</v>
      </c>
      <c r="D25" s="6" t="s">
        <v>127</v>
      </c>
      <c r="E25" s="6" t="s">
        <v>36</v>
      </c>
      <c r="F25" s="6" t="s">
        <v>14</v>
      </c>
      <c r="G25" t="s">
        <v>13</v>
      </c>
      <c r="H25">
        <v>21842</v>
      </c>
      <c r="I25" s="6" t="s">
        <v>126</v>
      </c>
      <c r="J25">
        <v>10643</v>
      </c>
      <c r="K25">
        <v>430</v>
      </c>
    </row>
    <row r="26" spans="1:11" x14ac:dyDescent="0.25">
      <c r="A26" s="5" t="s">
        <v>2</v>
      </c>
      <c r="B26" s="7" t="s">
        <v>96</v>
      </c>
      <c r="C26" s="6" t="s">
        <v>95</v>
      </c>
      <c r="D26" s="6" t="s">
        <v>94</v>
      </c>
      <c r="E26" s="6" t="s">
        <v>36</v>
      </c>
      <c r="F26" s="6" t="s">
        <v>14</v>
      </c>
      <c r="G26" t="s">
        <v>13</v>
      </c>
      <c r="H26">
        <v>21842</v>
      </c>
      <c r="I26" s="6" t="s">
        <v>93</v>
      </c>
      <c r="J26">
        <v>3733</v>
      </c>
      <c r="K26">
        <v>361</v>
      </c>
    </row>
    <row r="27" spans="1:11" x14ac:dyDescent="0.25">
      <c r="A27" t="s">
        <v>7</v>
      </c>
      <c r="B27" s="7" t="s">
        <v>113</v>
      </c>
      <c r="C27" s="6" t="s">
        <v>111</v>
      </c>
      <c r="D27" s="6" t="s">
        <v>112</v>
      </c>
      <c r="E27" s="8"/>
      <c r="F27" s="6" t="s">
        <v>111</v>
      </c>
      <c r="G27" s="6" t="s">
        <v>13</v>
      </c>
      <c r="H27">
        <v>21811</v>
      </c>
      <c r="I27" s="6" t="s">
        <v>110</v>
      </c>
      <c r="J27">
        <v>3090</v>
      </c>
      <c r="K27">
        <v>303</v>
      </c>
    </row>
    <row r="28" spans="1:11" x14ac:dyDescent="0.25">
      <c r="A28" s="5" t="s">
        <v>3</v>
      </c>
      <c r="B28" s="7" t="s">
        <v>25</v>
      </c>
      <c r="C28" s="6" t="s">
        <v>24</v>
      </c>
      <c r="D28" s="6" t="s">
        <v>23</v>
      </c>
      <c r="E28" s="6" t="s">
        <v>22</v>
      </c>
      <c r="F28" s="6" t="s">
        <v>14</v>
      </c>
      <c r="G28" t="s">
        <v>13</v>
      </c>
      <c r="H28">
        <v>21842</v>
      </c>
      <c r="I28" s="6" t="s">
        <v>21</v>
      </c>
      <c r="J28">
        <v>2322</v>
      </c>
      <c r="K28">
        <v>56</v>
      </c>
    </row>
    <row r="29" spans="1:11" x14ac:dyDescent="0.25">
      <c r="A29" s="5" t="s">
        <v>3</v>
      </c>
      <c r="B29" s="7" t="s">
        <v>29</v>
      </c>
      <c r="C29" s="6" t="s">
        <v>28</v>
      </c>
      <c r="D29" s="6" t="s">
        <v>27</v>
      </c>
      <c r="E29" s="6" t="s">
        <v>22</v>
      </c>
      <c r="F29" s="6" t="s">
        <v>14</v>
      </c>
      <c r="G29" t="s">
        <v>13</v>
      </c>
      <c r="H29">
        <v>21842</v>
      </c>
      <c r="I29" s="6" t="s">
        <v>26</v>
      </c>
      <c r="J29">
        <v>379</v>
      </c>
      <c r="K29">
        <v>21</v>
      </c>
    </row>
    <row r="30" spans="1:11" x14ac:dyDescent="0.25">
      <c r="A30" s="5" t="s">
        <v>5</v>
      </c>
      <c r="B30" s="7" t="s">
        <v>18</v>
      </c>
      <c r="C30" s="6" t="s">
        <v>17</v>
      </c>
      <c r="D30" s="6" t="s">
        <v>16</v>
      </c>
      <c r="E30" s="6" t="s">
        <v>15</v>
      </c>
      <c r="F30" s="6" t="s">
        <v>14</v>
      </c>
      <c r="G30" t="s">
        <v>13</v>
      </c>
      <c r="H30">
        <v>21842</v>
      </c>
      <c r="I30" s="6" t="s">
        <v>12</v>
      </c>
      <c r="J30">
        <v>11066</v>
      </c>
    </row>
    <row r="31" spans="1:11" x14ac:dyDescent="0.25">
      <c r="A31" s="5" t="s">
        <v>1</v>
      </c>
      <c r="B31" s="7" t="s">
        <v>20</v>
      </c>
      <c r="C31" s="6" t="s">
        <v>17</v>
      </c>
      <c r="D31" s="6" t="s">
        <v>16</v>
      </c>
      <c r="E31" s="6" t="s">
        <v>15</v>
      </c>
      <c r="F31" s="6" t="s">
        <v>14</v>
      </c>
      <c r="G31" t="s">
        <v>13</v>
      </c>
      <c r="H31">
        <v>21842</v>
      </c>
      <c r="I31" s="6" t="s">
        <v>19</v>
      </c>
      <c r="J31">
        <v>20667</v>
      </c>
    </row>
    <row r="32" spans="1:11" x14ac:dyDescent="0.25">
      <c r="J32">
        <f>SUM(J3:J31)</f>
        <v>333535</v>
      </c>
      <c r="K32">
        <f>SUM(K10:K31)</f>
        <v>39900</v>
      </c>
    </row>
  </sheetData>
  <sortState ref="A3:K31">
    <sortCondition descending="1" ref="K3:K31"/>
  </sortState>
  <mergeCells count="1">
    <mergeCell ref="A1:K1"/>
  </mergeCells>
  <pageMargins left="0.7" right="0.7" top="0.75" bottom="0.75" header="0.3" footer="0.3"/>
  <pageSetup scale="8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B04C-53E9-4C9C-9AF1-F74E91CDA791}">
  <dimension ref="A1:I33"/>
  <sheetViews>
    <sheetView workbookViewId="0">
      <selection sqref="A1:I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9" width="5.7109375" bestFit="1" customWidth="1"/>
  </cols>
  <sheetData>
    <row r="1" spans="1:9" s="16" customFormat="1" ht="21.75" thickBot="1" x14ac:dyDescent="0.4">
      <c r="A1" s="71" t="s">
        <v>188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0" t="s">
        <v>143</v>
      </c>
      <c r="I2" s="60" t="s">
        <v>144</v>
      </c>
    </row>
    <row r="3" spans="1:9" x14ac:dyDescent="0.25">
      <c r="A3" s="16" t="s">
        <v>108</v>
      </c>
      <c r="B3" s="6" t="s">
        <v>107</v>
      </c>
      <c r="C3" s="6" t="s">
        <v>106</v>
      </c>
      <c r="D3" s="6" t="s">
        <v>14</v>
      </c>
      <c r="E3" s="16" t="s">
        <v>13</v>
      </c>
      <c r="F3" s="16">
        <v>21842</v>
      </c>
      <c r="G3" s="6" t="s">
        <v>105</v>
      </c>
      <c r="H3" s="17"/>
      <c r="I3" s="5"/>
    </row>
    <row r="4" spans="1:9" x14ac:dyDescent="0.25">
      <c r="A4" s="16" t="s">
        <v>111</v>
      </c>
      <c r="B4" s="6" t="s">
        <v>112</v>
      </c>
      <c r="C4" s="8"/>
      <c r="D4" s="6" t="s">
        <v>111</v>
      </c>
      <c r="E4" s="6" t="s">
        <v>13</v>
      </c>
      <c r="F4" s="16">
        <v>21811</v>
      </c>
      <c r="G4" s="6" t="s">
        <v>110</v>
      </c>
      <c r="H4" s="17"/>
      <c r="I4" s="5"/>
    </row>
    <row r="5" spans="1:9" x14ac:dyDescent="0.25">
      <c r="A5" s="16" t="s">
        <v>83</v>
      </c>
      <c r="B5" s="6" t="s">
        <v>82</v>
      </c>
      <c r="C5" s="6" t="s">
        <v>15</v>
      </c>
      <c r="D5" s="6" t="s">
        <v>14</v>
      </c>
      <c r="E5" s="16" t="s">
        <v>13</v>
      </c>
      <c r="F5" s="16">
        <v>21842</v>
      </c>
      <c r="G5" s="6" t="s">
        <v>81</v>
      </c>
      <c r="H5" s="17"/>
      <c r="I5" s="5"/>
    </row>
    <row r="6" spans="1:9" x14ac:dyDescent="0.25">
      <c r="A6" s="16" t="s">
        <v>24</v>
      </c>
      <c r="B6" s="6" t="s">
        <v>147</v>
      </c>
      <c r="C6" s="6" t="s">
        <v>22</v>
      </c>
      <c r="D6" s="6" t="s">
        <v>14</v>
      </c>
      <c r="E6" s="16" t="s">
        <v>13</v>
      </c>
      <c r="F6" s="16">
        <v>21842</v>
      </c>
      <c r="G6" s="6" t="s">
        <v>26</v>
      </c>
      <c r="H6" s="17"/>
      <c r="I6" s="15"/>
    </row>
    <row r="7" spans="1:9" x14ac:dyDescent="0.25">
      <c r="A7" s="16" t="s">
        <v>17</v>
      </c>
      <c r="B7" s="6" t="s">
        <v>16</v>
      </c>
      <c r="C7" s="6" t="s">
        <v>15</v>
      </c>
      <c r="D7" s="6" t="s">
        <v>14</v>
      </c>
      <c r="E7" s="16" t="s">
        <v>13</v>
      </c>
      <c r="F7" s="16">
        <v>21842</v>
      </c>
      <c r="G7" s="6" t="s">
        <v>19</v>
      </c>
      <c r="H7" s="11"/>
      <c r="I7" s="15"/>
    </row>
    <row r="8" spans="1:9" x14ac:dyDescent="0.25">
      <c r="A8" s="16" t="s">
        <v>91</v>
      </c>
      <c r="B8" s="6" t="s">
        <v>90</v>
      </c>
      <c r="C8" s="6" t="s">
        <v>15</v>
      </c>
      <c r="D8" s="6" t="s">
        <v>14</v>
      </c>
      <c r="E8" s="16" t="s">
        <v>13</v>
      </c>
      <c r="F8" s="16">
        <v>21842</v>
      </c>
      <c r="G8" s="6" t="s">
        <v>89</v>
      </c>
      <c r="H8" s="11"/>
      <c r="I8" s="15"/>
    </row>
    <row r="9" spans="1:9" x14ac:dyDescent="0.25">
      <c r="A9" s="16" t="s">
        <v>145</v>
      </c>
      <c r="B9" s="6" t="s">
        <v>141</v>
      </c>
      <c r="C9" s="6" t="s">
        <v>15</v>
      </c>
      <c r="D9" s="6" t="s">
        <v>14</v>
      </c>
      <c r="E9" s="16" t="s">
        <v>13</v>
      </c>
      <c r="F9" s="16">
        <v>21842</v>
      </c>
      <c r="G9" s="6" t="s">
        <v>102</v>
      </c>
      <c r="H9" s="11"/>
      <c r="I9" s="15"/>
    </row>
    <row r="10" spans="1:9" x14ac:dyDescent="0.25">
      <c r="A10" s="16" t="s">
        <v>121</v>
      </c>
      <c r="B10" s="6" t="s">
        <v>120</v>
      </c>
      <c r="C10" s="6" t="s">
        <v>119</v>
      </c>
      <c r="D10" s="6" t="s">
        <v>14</v>
      </c>
      <c r="E10" s="16" t="s">
        <v>13</v>
      </c>
      <c r="F10" s="16">
        <v>21842</v>
      </c>
      <c r="G10" s="6" t="s">
        <v>118</v>
      </c>
      <c r="H10" s="17"/>
      <c r="I10" s="15"/>
    </row>
    <row r="11" spans="1:9" x14ac:dyDescent="0.25">
      <c r="A11" s="6" t="s">
        <v>24</v>
      </c>
      <c r="B11" s="6" t="s">
        <v>23</v>
      </c>
      <c r="C11" s="6" t="s">
        <v>22</v>
      </c>
      <c r="D11" s="6" t="s">
        <v>14</v>
      </c>
      <c r="E11" s="16" t="s">
        <v>13</v>
      </c>
      <c r="F11" s="16">
        <v>21842</v>
      </c>
      <c r="G11" s="6" t="s">
        <v>21</v>
      </c>
      <c r="H11" s="17"/>
      <c r="I11" s="15"/>
    </row>
    <row r="12" spans="1:9" x14ac:dyDescent="0.25">
      <c r="A12" s="16" t="s">
        <v>42</v>
      </c>
      <c r="B12" s="6" t="s">
        <v>41</v>
      </c>
      <c r="C12" s="6" t="s">
        <v>15</v>
      </c>
      <c r="D12" s="6" t="s">
        <v>14</v>
      </c>
      <c r="E12" s="16" t="s">
        <v>13</v>
      </c>
      <c r="F12" s="16">
        <v>21842</v>
      </c>
      <c r="G12" s="6" t="s">
        <v>40</v>
      </c>
      <c r="H12" s="17"/>
      <c r="I12" s="15"/>
    </row>
    <row r="13" spans="1:9" x14ac:dyDescent="0.25">
      <c r="A13" s="16" t="s">
        <v>100</v>
      </c>
      <c r="B13" s="6" t="s">
        <v>99</v>
      </c>
      <c r="C13" s="6" t="s">
        <v>98</v>
      </c>
      <c r="D13" s="6" t="s">
        <v>14</v>
      </c>
      <c r="E13" s="16" t="s">
        <v>13</v>
      </c>
      <c r="F13" s="16">
        <v>21842</v>
      </c>
      <c r="G13" s="6" t="s">
        <v>97</v>
      </c>
      <c r="H13" s="11"/>
      <c r="I13" s="15"/>
    </row>
    <row r="14" spans="1:9" x14ac:dyDescent="0.25">
      <c r="A14" s="16" t="s">
        <v>79</v>
      </c>
      <c r="B14" s="6" t="s">
        <v>78</v>
      </c>
      <c r="C14" s="6" t="s">
        <v>36</v>
      </c>
      <c r="D14" s="6" t="s">
        <v>14</v>
      </c>
      <c r="E14" s="16" t="s">
        <v>13</v>
      </c>
      <c r="F14" s="16">
        <v>21842</v>
      </c>
      <c r="G14" s="6" t="s">
        <v>77</v>
      </c>
      <c r="H14" s="11"/>
      <c r="I14" s="15"/>
    </row>
    <row r="15" spans="1:9" x14ac:dyDescent="0.25">
      <c r="A15" s="16" t="s">
        <v>62</v>
      </c>
      <c r="B15" s="6" t="s">
        <v>61</v>
      </c>
      <c r="C15" s="6" t="s">
        <v>36</v>
      </c>
      <c r="D15" s="6" t="s">
        <v>14</v>
      </c>
      <c r="E15" s="16" t="s">
        <v>13</v>
      </c>
      <c r="F15" s="16">
        <v>21842</v>
      </c>
      <c r="G15" s="6" t="s">
        <v>60</v>
      </c>
      <c r="H15" s="11"/>
      <c r="I15" s="15"/>
    </row>
    <row r="16" spans="1:9" x14ac:dyDescent="0.25">
      <c r="A16" s="16" t="s">
        <v>46</v>
      </c>
      <c r="B16" s="6" t="s">
        <v>45</v>
      </c>
      <c r="C16" s="6" t="s">
        <v>36</v>
      </c>
      <c r="D16" s="6" t="s">
        <v>14</v>
      </c>
      <c r="E16" s="16" t="s">
        <v>13</v>
      </c>
      <c r="F16" s="16">
        <v>21842</v>
      </c>
      <c r="G16" s="6" t="s">
        <v>44</v>
      </c>
      <c r="H16" s="11"/>
      <c r="I16" s="15"/>
    </row>
    <row r="17" spans="1:9" x14ac:dyDescent="0.25">
      <c r="A17" s="16" t="s">
        <v>38</v>
      </c>
      <c r="B17" s="6" t="s">
        <v>37</v>
      </c>
      <c r="C17" s="6" t="s">
        <v>36</v>
      </c>
      <c r="D17" s="6" t="s">
        <v>14</v>
      </c>
      <c r="E17" s="16" t="s">
        <v>13</v>
      </c>
      <c r="F17" s="16">
        <v>21842</v>
      </c>
      <c r="G17" s="6" t="s">
        <v>35</v>
      </c>
      <c r="H17" s="11"/>
      <c r="I17" s="15"/>
    </row>
    <row r="18" spans="1:9" x14ac:dyDescent="0.25">
      <c r="A18" s="16" t="s">
        <v>70</v>
      </c>
      <c r="B18" s="6" t="s">
        <v>69</v>
      </c>
      <c r="C18" s="6" t="s">
        <v>36</v>
      </c>
      <c r="D18" s="6" t="s">
        <v>14</v>
      </c>
      <c r="E18" s="16" t="s">
        <v>13</v>
      </c>
      <c r="F18" s="16">
        <v>21842</v>
      </c>
      <c r="G18" s="6" t="s">
        <v>68</v>
      </c>
      <c r="H18" s="11"/>
      <c r="I18" s="15"/>
    </row>
    <row r="19" spans="1:9" x14ac:dyDescent="0.25">
      <c r="A19" s="16" t="s">
        <v>50</v>
      </c>
      <c r="B19" s="6" t="s">
        <v>49</v>
      </c>
      <c r="C19" s="6" t="s">
        <v>36</v>
      </c>
      <c r="D19" s="6" t="s">
        <v>14</v>
      </c>
      <c r="E19" s="16" t="s">
        <v>13</v>
      </c>
      <c r="F19" s="16">
        <v>21842</v>
      </c>
      <c r="G19" s="6" t="s">
        <v>48</v>
      </c>
      <c r="H19" s="11"/>
      <c r="I19" s="15"/>
    </row>
    <row r="20" spans="1:9" x14ac:dyDescent="0.25">
      <c r="A20" s="16" t="s">
        <v>54</v>
      </c>
      <c r="B20" s="6" t="s">
        <v>53</v>
      </c>
      <c r="C20" s="6" t="s">
        <v>36</v>
      </c>
      <c r="D20" s="6" t="s">
        <v>14</v>
      </c>
      <c r="E20" s="16" t="s">
        <v>13</v>
      </c>
      <c r="F20" s="16">
        <v>21842</v>
      </c>
      <c r="G20" s="6" t="s">
        <v>52</v>
      </c>
      <c r="H20" s="11"/>
      <c r="I20" s="15"/>
    </row>
    <row r="21" spans="1:9" x14ac:dyDescent="0.25">
      <c r="A21" s="16" t="s">
        <v>58</v>
      </c>
      <c r="B21" s="6" t="s">
        <v>57</v>
      </c>
      <c r="C21" s="6" t="s">
        <v>36</v>
      </c>
      <c r="D21" s="6" t="s">
        <v>14</v>
      </c>
      <c r="E21" s="16" t="s">
        <v>13</v>
      </c>
      <c r="F21" s="16">
        <v>21842</v>
      </c>
      <c r="G21" s="6" t="s">
        <v>56</v>
      </c>
      <c r="H21" s="11"/>
      <c r="I21" s="15"/>
    </row>
    <row r="22" spans="1:9" x14ac:dyDescent="0.25">
      <c r="A22" s="16" t="s">
        <v>66</v>
      </c>
      <c r="B22" s="6" t="s">
        <v>65</v>
      </c>
      <c r="C22" s="6" t="s">
        <v>36</v>
      </c>
      <c r="D22" s="6" t="s">
        <v>14</v>
      </c>
      <c r="E22" s="16" t="s">
        <v>13</v>
      </c>
      <c r="F22" s="16">
        <v>21842</v>
      </c>
      <c r="G22" s="6" t="s">
        <v>64</v>
      </c>
      <c r="H22" s="11"/>
      <c r="I22" s="15"/>
    </row>
    <row r="23" spans="1:9" x14ac:dyDescent="0.25">
      <c r="A23" s="16" t="s">
        <v>132</v>
      </c>
      <c r="B23" s="6" t="s">
        <v>131</v>
      </c>
      <c r="C23" s="6" t="s">
        <v>36</v>
      </c>
      <c r="D23" s="6" t="s">
        <v>14</v>
      </c>
      <c r="E23" s="16" t="s">
        <v>13</v>
      </c>
      <c r="F23" s="16">
        <v>21842</v>
      </c>
      <c r="G23" s="6" t="s">
        <v>130</v>
      </c>
      <c r="H23" s="17"/>
      <c r="I23" s="15"/>
    </row>
    <row r="24" spans="1:9" x14ac:dyDescent="0.25">
      <c r="A24" s="16" t="s">
        <v>128</v>
      </c>
      <c r="B24" s="6" t="s">
        <v>127</v>
      </c>
      <c r="C24" s="6" t="s">
        <v>36</v>
      </c>
      <c r="D24" s="6" t="s">
        <v>14</v>
      </c>
      <c r="E24" s="16" t="s">
        <v>13</v>
      </c>
      <c r="F24" s="16">
        <v>21842</v>
      </c>
      <c r="G24" s="6" t="s">
        <v>126</v>
      </c>
      <c r="H24" s="17"/>
      <c r="I24" s="15"/>
    </row>
    <row r="25" spans="1:9" x14ac:dyDescent="0.25">
      <c r="A25" s="16" t="s">
        <v>116</v>
      </c>
      <c r="B25" s="6" t="s">
        <v>115</v>
      </c>
      <c r="C25" s="6" t="s">
        <v>36</v>
      </c>
      <c r="D25" s="6" t="s">
        <v>14</v>
      </c>
      <c r="E25" s="16" t="s">
        <v>13</v>
      </c>
      <c r="F25" s="16">
        <v>21842</v>
      </c>
      <c r="G25" s="6" t="s">
        <v>114</v>
      </c>
      <c r="H25" s="17"/>
      <c r="I25" s="15"/>
    </row>
    <row r="26" spans="1:9" x14ac:dyDescent="0.25">
      <c r="A26" s="16" t="s">
        <v>95</v>
      </c>
      <c r="B26" s="6" t="s">
        <v>94</v>
      </c>
      <c r="C26" s="6" t="s">
        <v>36</v>
      </c>
      <c r="D26" s="6" t="s">
        <v>14</v>
      </c>
      <c r="E26" s="16" t="s">
        <v>13</v>
      </c>
      <c r="F26" s="16">
        <v>21842</v>
      </c>
      <c r="G26" s="6" t="s">
        <v>93</v>
      </c>
      <c r="H26" s="17"/>
      <c r="I26" s="15"/>
    </row>
    <row r="27" spans="1:9" x14ac:dyDescent="0.25">
      <c r="A27" s="16" t="s">
        <v>75</v>
      </c>
      <c r="B27" s="6" t="s">
        <v>74</v>
      </c>
      <c r="C27" s="6" t="s">
        <v>73</v>
      </c>
      <c r="D27" s="6" t="s">
        <v>14</v>
      </c>
      <c r="E27" s="16" t="s">
        <v>13</v>
      </c>
      <c r="F27" s="16">
        <v>21842</v>
      </c>
      <c r="G27" s="6" t="s">
        <v>72</v>
      </c>
      <c r="H27" s="11"/>
      <c r="I27" s="15"/>
    </row>
    <row r="28" spans="1:9" x14ac:dyDescent="0.25">
      <c r="A28" s="16" t="s">
        <v>87</v>
      </c>
      <c r="B28" s="6" t="s">
        <v>86</v>
      </c>
      <c r="C28" s="6" t="s">
        <v>73</v>
      </c>
      <c r="D28" s="6" t="s">
        <v>14</v>
      </c>
      <c r="E28" s="16" t="s">
        <v>13</v>
      </c>
      <c r="F28" s="16">
        <v>21842</v>
      </c>
      <c r="G28" s="6" t="s">
        <v>85</v>
      </c>
      <c r="H28" s="11"/>
      <c r="I28" s="15"/>
    </row>
    <row r="29" spans="1:9" x14ac:dyDescent="0.25">
      <c r="A29" s="16" t="s">
        <v>17</v>
      </c>
      <c r="B29" s="6" t="s">
        <v>16</v>
      </c>
      <c r="C29" s="6" t="s">
        <v>15</v>
      </c>
      <c r="D29" s="6" t="s">
        <v>14</v>
      </c>
      <c r="E29" s="16" t="s">
        <v>13</v>
      </c>
      <c r="F29" s="16">
        <v>21842</v>
      </c>
      <c r="G29" s="6" t="s">
        <v>12</v>
      </c>
      <c r="H29" s="11"/>
      <c r="I29" s="15"/>
    </row>
    <row r="30" spans="1:9" x14ac:dyDescent="0.25">
      <c r="A30" s="16" t="s">
        <v>33</v>
      </c>
      <c r="B30" s="6" t="s">
        <v>32</v>
      </c>
      <c r="C30" s="6" t="s">
        <v>31</v>
      </c>
      <c r="D30" s="6" t="s">
        <v>14</v>
      </c>
      <c r="E30" s="16" t="s">
        <v>13</v>
      </c>
      <c r="F30" s="16">
        <v>21842</v>
      </c>
      <c r="G30" s="6" t="s">
        <v>30</v>
      </c>
      <c r="H30" s="11"/>
      <c r="I30" s="15"/>
    </row>
    <row r="31" spans="1:9" x14ac:dyDescent="0.25">
      <c r="A31" s="16"/>
      <c r="B31" s="6" t="s">
        <v>32</v>
      </c>
      <c r="C31" s="6"/>
      <c r="D31" s="6"/>
      <c r="E31" s="16"/>
      <c r="F31" s="16"/>
      <c r="G31" s="6"/>
      <c r="H31" s="11"/>
      <c r="I31" s="15"/>
    </row>
    <row r="32" spans="1:9" x14ac:dyDescent="0.25">
      <c r="A32" s="16" t="s">
        <v>8</v>
      </c>
      <c r="B32" s="6" t="s">
        <v>124</v>
      </c>
      <c r="C32" s="6" t="s">
        <v>36</v>
      </c>
      <c r="D32" s="6" t="s">
        <v>14</v>
      </c>
      <c r="E32" s="16" t="s">
        <v>13</v>
      </c>
      <c r="F32" s="16">
        <v>21842</v>
      </c>
      <c r="G32" s="6" t="s">
        <v>123</v>
      </c>
      <c r="H32" s="11"/>
      <c r="I32" s="5"/>
    </row>
    <row r="33" spans="1:9" x14ac:dyDescent="0.25">
      <c r="A33" s="10"/>
      <c r="B33" s="16"/>
      <c r="C33" s="6"/>
      <c r="D33" s="6"/>
      <c r="E33" s="16"/>
      <c r="F33" s="16"/>
      <c r="G33" s="6"/>
      <c r="H33" s="13">
        <f>SUM(H3:H32)</f>
        <v>0</v>
      </c>
      <c r="I33" s="13">
        <f>SUM(I3:I32)</f>
        <v>0</v>
      </c>
    </row>
  </sheetData>
  <mergeCells count="1">
    <mergeCell ref="A1:I1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4E46-E5DC-420D-9196-2CBFEFAF4805}">
  <dimension ref="A1:I3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9" width="5.7109375" bestFit="1" customWidth="1"/>
  </cols>
  <sheetData>
    <row r="1" spans="1:9" s="16" customFormat="1" ht="21.75" thickBot="1" x14ac:dyDescent="0.4">
      <c r="A1" s="71" t="s">
        <v>187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0" t="s">
        <v>143</v>
      </c>
      <c r="I2" s="60" t="s">
        <v>144</v>
      </c>
    </row>
    <row r="3" spans="1:9" x14ac:dyDescent="0.25">
      <c r="A3" s="16" t="s">
        <v>108</v>
      </c>
      <c r="B3" s="6" t="s">
        <v>107</v>
      </c>
      <c r="C3" s="6" t="s">
        <v>106</v>
      </c>
      <c r="D3" s="6" t="s">
        <v>14</v>
      </c>
      <c r="E3" s="16" t="s">
        <v>13</v>
      </c>
      <c r="F3" s="16">
        <v>21842</v>
      </c>
      <c r="G3" s="6" t="s">
        <v>105</v>
      </c>
      <c r="H3" s="17"/>
      <c r="I3" s="5"/>
    </row>
    <row r="4" spans="1:9" x14ac:dyDescent="0.25">
      <c r="A4" s="16" t="s">
        <v>111</v>
      </c>
      <c r="B4" s="6" t="s">
        <v>112</v>
      </c>
      <c r="C4" s="8"/>
      <c r="D4" s="6" t="s">
        <v>111</v>
      </c>
      <c r="E4" s="6" t="s">
        <v>13</v>
      </c>
      <c r="F4" s="16">
        <v>21811</v>
      </c>
      <c r="G4" s="6" t="s">
        <v>110</v>
      </c>
      <c r="H4" s="17"/>
      <c r="I4" s="5"/>
    </row>
    <row r="5" spans="1:9" x14ac:dyDescent="0.25">
      <c r="A5" s="16" t="s">
        <v>83</v>
      </c>
      <c r="B5" s="6" t="s">
        <v>82</v>
      </c>
      <c r="C5" s="6" t="s">
        <v>15</v>
      </c>
      <c r="D5" s="6" t="s">
        <v>14</v>
      </c>
      <c r="E5" s="16" t="s">
        <v>13</v>
      </c>
      <c r="F5" s="16">
        <v>21842</v>
      </c>
      <c r="G5" s="6" t="s">
        <v>81</v>
      </c>
      <c r="H5" s="17"/>
      <c r="I5" s="5"/>
    </row>
    <row r="6" spans="1:9" x14ac:dyDescent="0.25">
      <c r="A6" s="16" t="s">
        <v>24</v>
      </c>
      <c r="B6" s="6" t="s">
        <v>147</v>
      </c>
      <c r="C6" s="6" t="s">
        <v>22</v>
      </c>
      <c r="D6" s="6" t="s">
        <v>14</v>
      </c>
      <c r="E6" s="16" t="s">
        <v>13</v>
      </c>
      <c r="F6" s="16">
        <v>21842</v>
      </c>
      <c r="G6" s="6" t="s">
        <v>26</v>
      </c>
      <c r="H6" s="17"/>
      <c r="I6" s="15"/>
    </row>
    <row r="7" spans="1:9" x14ac:dyDescent="0.25">
      <c r="A7" s="16" t="s">
        <v>17</v>
      </c>
      <c r="B7" s="6" t="s">
        <v>16</v>
      </c>
      <c r="C7" s="6" t="s">
        <v>15</v>
      </c>
      <c r="D7" s="6" t="s">
        <v>14</v>
      </c>
      <c r="E7" s="16" t="s">
        <v>13</v>
      </c>
      <c r="F7" s="16">
        <v>21842</v>
      </c>
      <c r="G7" s="6" t="s">
        <v>19</v>
      </c>
      <c r="H7" s="11"/>
      <c r="I7" s="15"/>
    </row>
    <row r="8" spans="1:9" x14ac:dyDescent="0.25">
      <c r="A8" s="16" t="s">
        <v>91</v>
      </c>
      <c r="B8" s="6" t="s">
        <v>90</v>
      </c>
      <c r="C8" s="6" t="s">
        <v>15</v>
      </c>
      <c r="D8" s="6" t="s">
        <v>14</v>
      </c>
      <c r="E8" s="16" t="s">
        <v>13</v>
      </c>
      <c r="F8" s="16">
        <v>21842</v>
      </c>
      <c r="G8" s="6" t="s">
        <v>89</v>
      </c>
      <c r="H8" s="11"/>
      <c r="I8" s="15"/>
    </row>
    <row r="9" spans="1:9" x14ac:dyDescent="0.25">
      <c r="A9" s="16" t="s">
        <v>145</v>
      </c>
      <c r="B9" s="6" t="s">
        <v>141</v>
      </c>
      <c r="C9" s="6" t="s">
        <v>15</v>
      </c>
      <c r="D9" s="6" t="s">
        <v>14</v>
      </c>
      <c r="E9" s="16" t="s">
        <v>13</v>
      </c>
      <c r="F9" s="16">
        <v>21842</v>
      </c>
      <c r="G9" s="6" t="s">
        <v>102</v>
      </c>
      <c r="H9" s="11"/>
      <c r="I9" s="15"/>
    </row>
    <row r="10" spans="1:9" x14ac:dyDescent="0.25">
      <c r="A10" s="16" t="s">
        <v>121</v>
      </c>
      <c r="B10" s="6" t="s">
        <v>120</v>
      </c>
      <c r="C10" s="6" t="s">
        <v>119</v>
      </c>
      <c r="D10" s="6" t="s">
        <v>14</v>
      </c>
      <c r="E10" s="16" t="s">
        <v>13</v>
      </c>
      <c r="F10" s="16">
        <v>21842</v>
      </c>
      <c r="G10" s="6" t="s">
        <v>118</v>
      </c>
      <c r="H10" s="17"/>
      <c r="I10" s="15"/>
    </row>
    <row r="11" spans="1:9" x14ac:dyDescent="0.25">
      <c r="A11" s="6" t="s">
        <v>24</v>
      </c>
      <c r="B11" s="6" t="s">
        <v>23</v>
      </c>
      <c r="C11" s="6" t="s">
        <v>22</v>
      </c>
      <c r="D11" s="6" t="s">
        <v>14</v>
      </c>
      <c r="E11" s="16" t="s">
        <v>13</v>
      </c>
      <c r="F11" s="16">
        <v>21842</v>
      </c>
      <c r="G11" s="6" t="s">
        <v>21</v>
      </c>
      <c r="H11" s="17"/>
      <c r="I11" s="15"/>
    </row>
    <row r="12" spans="1:9" x14ac:dyDescent="0.25">
      <c r="A12" s="16" t="s">
        <v>42</v>
      </c>
      <c r="B12" s="6" t="s">
        <v>41</v>
      </c>
      <c r="C12" s="6" t="s">
        <v>15</v>
      </c>
      <c r="D12" s="6" t="s">
        <v>14</v>
      </c>
      <c r="E12" s="16" t="s">
        <v>13</v>
      </c>
      <c r="F12" s="16">
        <v>21842</v>
      </c>
      <c r="G12" s="6" t="s">
        <v>40</v>
      </c>
      <c r="H12" s="17"/>
      <c r="I12" s="15"/>
    </row>
    <row r="13" spans="1:9" x14ac:dyDescent="0.25">
      <c r="A13" s="16" t="s">
        <v>100</v>
      </c>
      <c r="B13" s="6" t="s">
        <v>99</v>
      </c>
      <c r="C13" s="6" t="s">
        <v>98</v>
      </c>
      <c r="D13" s="6" t="s">
        <v>14</v>
      </c>
      <c r="E13" s="16" t="s">
        <v>13</v>
      </c>
      <c r="F13" s="16">
        <v>21842</v>
      </c>
      <c r="G13" s="6" t="s">
        <v>97</v>
      </c>
      <c r="H13" s="11"/>
      <c r="I13" s="15"/>
    </row>
    <row r="14" spans="1:9" x14ac:dyDescent="0.25">
      <c r="A14" s="16" t="s">
        <v>79</v>
      </c>
      <c r="B14" s="6" t="s">
        <v>78</v>
      </c>
      <c r="C14" s="6" t="s">
        <v>36</v>
      </c>
      <c r="D14" s="6" t="s">
        <v>14</v>
      </c>
      <c r="E14" s="16" t="s">
        <v>13</v>
      </c>
      <c r="F14" s="16">
        <v>21842</v>
      </c>
      <c r="G14" s="6" t="s">
        <v>77</v>
      </c>
      <c r="H14" s="11"/>
      <c r="I14" s="15"/>
    </row>
    <row r="15" spans="1:9" x14ac:dyDescent="0.25">
      <c r="A15" s="16" t="s">
        <v>62</v>
      </c>
      <c r="B15" s="6" t="s">
        <v>61</v>
      </c>
      <c r="C15" s="6" t="s">
        <v>36</v>
      </c>
      <c r="D15" s="6" t="s">
        <v>14</v>
      </c>
      <c r="E15" s="16" t="s">
        <v>13</v>
      </c>
      <c r="F15" s="16">
        <v>21842</v>
      </c>
      <c r="G15" s="6" t="s">
        <v>60</v>
      </c>
      <c r="H15" s="11"/>
      <c r="I15" s="15"/>
    </row>
    <row r="16" spans="1:9" x14ac:dyDescent="0.25">
      <c r="A16" s="16" t="s">
        <v>46</v>
      </c>
      <c r="B16" s="6" t="s">
        <v>45</v>
      </c>
      <c r="C16" s="6" t="s">
        <v>36</v>
      </c>
      <c r="D16" s="6" t="s">
        <v>14</v>
      </c>
      <c r="E16" s="16" t="s">
        <v>13</v>
      </c>
      <c r="F16" s="16">
        <v>21842</v>
      </c>
      <c r="G16" s="6" t="s">
        <v>44</v>
      </c>
      <c r="H16" s="11"/>
      <c r="I16" s="15"/>
    </row>
    <row r="17" spans="1:9" x14ac:dyDescent="0.25">
      <c r="A17" s="16" t="s">
        <v>38</v>
      </c>
      <c r="B17" s="6" t="s">
        <v>37</v>
      </c>
      <c r="C17" s="6" t="s">
        <v>36</v>
      </c>
      <c r="D17" s="6" t="s">
        <v>14</v>
      </c>
      <c r="E17" s="16" t="s">
        <v>13</v>
      </c>
      <c r="F17" s="16">
        <v>21842</v>
      </c>
      <c r="G17" s="6" t="s">
        <v>35</v>
      </c>
      <c r="H17" s="11"/>
      <c r="I17" s="15"/>
    </row>
    <row r="18" spans="1:9" x14ac:dyDescent="0.25">
      <c r="A18" s="16" t="s">
        <v>70</v>
      </c>
      <c r="B18" s="6" t="s">
        <v>69</v>
      </c>
      <c r="C18" s="6" t="s">
        <v>36</v>
      </c>
      <c r="D18" s="6" t="s">
        <v>14</v>
      </c>
      <c r="E18" s="16" t="s">
        <v>13</v>
      </c>
      <c r="F18" s="16">
        <v>21842</v>
      </c>
      <c r="G18" s="6" t="s">
        <v>68</v>
      </c>
      <c r="H18" s="11"/>
      <c r="I18" s="15"/>
    </row>
    <row r="19" spans="1:9" x14ac:dyDescent="0.25">
      <c r="A19" s="16" t="s">
        <v>50</v>
      </c>
      <c r="B19" s="6" t="s">
        <v>49</v>
      </c>
      <c r="C19" s="6" t="s">
        <v>36</v>
      </c>
      <c r="D19" s="6" t="s">
        <v>14</v>
      </c>
      <c r="E19" s="16" t="s">
        <v>13</v>
      </c>
      <c r="F19" s="16">
        <v>21842</v>
      </c>
      <c r="G19" s="6" t="s">
        <v>48</v>
      </c>
      <c r="H19" s="11"/>
      <c r="I19" s="15"/>
    </row>
    <row r="20" spans="1:9" x14ac:dyDescent="0.25">
      <c r="A20" s="16" t="s">
        <v>54</v>
      </c>
      <c r="B20" s="6" t="s">
        <v>53</v>
      </c>
      <c r="C20" s="6" t="s">
        <v>36</v>
      </c>
      <c r="D20" s="6" t="s">
        <v>14</v>
      </c>
      <c r="E20" s="16" t="s">
        <v>13</v>
      </c>
      <c r="F20" s="16">
        <v>21842</v>
      </c>
      <c r="G20" s="6" t="s">
        <v>52</v>
      </c>
      <c r="H20" s="11"/>
      <c r="I20" s="15"/>
    </row>
    <row r="21" spans="1:9" x14ac:dyDescent="0.25">
      <c r="A21" s="16" t="s">
        <v>58</v>
      </c>
      <c r="B21" s="6" t="s">
        <v>57</v>
      </c>
      <c r="C21" s="6" t="s">
        <v>36</v>
      </c>
      <c r="D21" s="6" t="s">
        <v>14</v>
      </c>
      <c r="E21" s="16" t="s">
        <v>13</v>
      </c>
      <c r="F21" s="16">
        <v>21842</v>
      </c>
      <c r="G21" s="6" t="s">
        <v>56</v>
      </c>
      <c r="H21" s="11"/>
      <c r="I21" s="15"/>
    </row>
    <row r="22" spans="1:9" x14ac:dyDescent="0.25">
      <c r="A22" s="16" t="s">
        <v>66</v>
      </c>
      <c r="B22" s="6" t="s">
        <v>65</v>
      </c>
      <c r="C22" s="6" t="s">
        <v>36</v>
      </c>
      <c r="D22" s="6" t="s">
        <v>14</v>
      </c>
      <c r="E22" s="16" t="s">
        <v>13</v>
      </c>
      <c r="F22" s="16">
        <v>21842</v>
      </c>
      <c r="G22" s="6" t="s">
        <v>64</v>
      </c>
      <c r="H22" s="11"/>
      <c r="I22" s="15"/>
    </row>
    <row r="23" spans="1:9" x14ac:dyDescent="0.25">
      <c r="A23" s="16" t="s">
        <v>132</v>
      </c>
      <c r="B23" s="6" t="s">
        <v>131</v>
      </c>
      <c r="C23" s="6" t="s">
        <v>36</v>
      </c>
      <c r="D23" s="6" t="s">
        <v>14</v>
      </c>
      <c r="E23" s="16" t="s">
        <v>13</v>
      </c>
      <c r="F23" s="16">
        <v>21842</v>
      </c>
      <c r="G23" s="6" t="s">
        <v>130</v>
      </c>
      <c r="H23" s="17"/>
      <c r="I23" s="15"/>
    </row>
    <row r="24" spans="1:9" x14ac:dyDescent="0.25">
      <c r="A24" s="16" t="s">
        <v>128</v>
      </c>
      <c r="B24" s="6" t="s">
        <v>127</v>
      </c>
      <c r="C24" s="6" t="s">
        <v>36</v>
      </c>
      <c r="D24" s="6" t="s">
        <v>14</v>
      </c>
      <c r="E24" s="16" t="s">
        <v>13</v>
      </c>
      <c r="F24" s="16">
        <v>21842</v>
      </c>
      <c r="G24" s="6" t="s">
        <v>126</v>
      </c>
      <c r="H24" s="17"/>
      <c r="I24" s="15"/>
    </row>
    <row r="25" spans="1:9" x14ac:dyDescent="0.25">
      <c r="A25" s="16" t="s">
        <v>116</v>
      </c>
      <c r="B25" s="6" t="s">
        <v>115</v>
      </c>
      <c r="C25" s="6" t="s">
        <v>36</v>
      </c>
      <c r="D25" s="6" t="s">
        <v>14</v>
      </c>
      <c r="E25" s="16" t="s">
        <v>13</v>
      </c>
      <c r="F25" s="16">
        <v>21842</v>
      </c>
      <c r="G25" s="6" t="s">
        <v>114</v>
      </c>
      <c r="H25" s="17"/>
      <c r="I25" s="15"/>
    </row>
    <row r="26" spans="1:9" x14ac:dyDescent="0.25">
      <c r="A26" s="16" t="s">
        <v>95</v>
      </c>
      <c r="B26" s="6" t="s">
        <v>94</v>
      </c>
      <c r="C26" s="6" t="s">
        <v>36</v>
      </c>
      <c r="D26" s="6" t="s">
        <v>14</v>
      </c>
      <c r="E26" s="16" t="s">
        <v>13</v>
      </c>
      <c r="F26" s="16">
        <v>21842</v>
      </c>
      <c r="G26" s="6" t="s">
        <v>93</v>
      </c>
      <c r="H26" s="17"/>
      <c r="I26" s="15"/>
    </row>
    <row r="27" spans="1:9" x14ac:dyDescent="0.25">
      <c r="A27" s="16" t="s">
        <v>75</v>
      </c>
      <c r="B27" s="6" t="s">
        <v>74</v>
      </c>
      <c r="C27" s="6" t="s">
        <v>73</v>
      </c>
      <c r="D27" s="6" t="s">
        <v>14</v>
      </c>
      <c r="E27" s="16" t="s">
        <v>13</v>
      </c>
      <c r="F27" s="16">
        <v>21842</v>
      </c>
      <c r="G27" s="6" t="s">
        <v>72</v>
      </c>
      <c r="H27" s="11"/>
      <c r="I27" s="15"/>
    </row>
    <row r="28" spans="1:9" x14ac:dyDescent="0.25">
      <c r="A28" s="16" t="s">
        <v>87</v>
      </c>
      <c r="B28" s="6" t="s">
        <v>86</v>
      </c>
      <c r="C28" s="6" t="s">
        <v>73</v>
      </c>
      <c r="D28" s="6" t="s">
        <v>14</v>
      </c>
      <c r="E28" s="16" t="s">
        <v>13</v>
      </c>
      <c r="F28" s="16">
        <v>21842</v>
      </c>
      <c r="G28" s="6" t="s">
        <v>85</v>
      </c>
      <c r="H28" s="11"/>
      <c r="I28" s="15"/>
    </row>
    <row r="29" spans="1:9" x14ac:dyDescent="0.25">
      <c r="A29" s="16" t="s">
        <v>17</v>
      </c>
      <c r="B29" s="6" t="s">
        <v>16</v>
      </c>
      <c r="C29" s="6" t="s">
        <v>15</v>
      </c>
      <c r="D29" s="6" t="s">
        <v>14</v>
      </c>
      <c r="E29" s="16" t="s">
        <v>13</v>
      </c>
      <c r="F29" s="16">
        <v>21842</v>
      </c>
      <c r="G29" s="6" t="s">
        <v>12</v>
      </c>
      <c r="H29" s="11"/>
      <c r="I29" s="15"/>
    </row>
    <row r="30" spans="1:9" x14ac:dyDescent="0.25">
      <c r="A30" s="16" t="s">
        <v>33</v>
      </c>
      <c r="B30" s="6" t="s">
        <v>32</v>
      </c>
      <c r="C30" s="6" t="s">
        <v>31</v>
      </c>
      <c r="D30" s="6" t="s">
        <v>14</v>
      </c>
      <c r="E30" s="16" t="s">
        <v>13</v>
      </c>
      <c r="F30" s="16">
        <v>21842</v>
      </c>
      <c r="G30" s="6" t="s">
        <v>30</v>
      </c>
      <c r="H30" s="11"/>
      <c r="I30" s="15"/>
    </row>
    <row r="31" spans="1:9" x14ac:dyDescent="0.25">
      <c r="A31" s="16"/>
      <c r="B31" s="6" t="s">
        <v>32</v>
      </c>
      <c r="C31" s="6" t="s">
        <v>31</v>
      </c>
      <c r="D31" s="6" t="s">
        <v>14</v>
      </c>
      <c r="E31" s="16" t="s">
        <v>13</v>
      </c>
      <c r="F31" s="16">
        <v>21842</v>
      </c>
      <c r="G31" s="6"/>
      <c r="H31" s="11"/>
      <c r="I31" s="15"/>
    </row>
    <row r="32" spans="1:9" x14ac:dyDescent="0.25">
      <c r="A32" s="16" t="s">
        <v>8</v>
      </c>
      <c r="B32" s="6" t="s">
        <v>124</v>
      </c>
      <c r="C32" s="6" t="s">
        <v>36</v>
      </c>
      <c r="D32" s="6" t="s">
        <v>14</v>
      </c>
      <c r="E32" s="16" t="s">
        <v>13</v>
      </c>
      <c r="F32" s="16">
        <v>21842</v>
      </c>
      <c r="G32" s="6" t="s">
        <v>123</v>
      </c>
      <c r="H32" s="11"/>
      <c r="I32" s="5"/>
    </row>
    <row r="33" spans="1:9" x14ac:dyDescent="0.25">
      <c r="A33" s="10"/>
      <c r="B33" s="16"/>
      <c r="C33" s="6"/>
      <c r="D33" s="6"/>
      <c r="E33" s="16"/>
      <c r="F33" s="16"/>
      <c r="G33" s="6"/>
      <c r="H33" s="13">
        <f>SUM(H3:H32)</f>
        <v>0</v>
      </c>
      <c r="I33" s="13">
        <f>SUM(I3:I32)</f>
        <v>0</v>
      </c>
    </row>
  </sheetData>
  <mergeCells count="1">
    <mergeCell ref="A1:I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2"/>
  <sheetViews>
    <sheetView workbookViewId="0">
      <selection sqref="A1:D1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1.7109375" bestFit="1" customWidth="1"/>
    <col min="4" max="4" width="29.7109375" bestFit="1" customWidth="1"/>
    <col min="5" max="5" width="21.85546875" bestFit="1" customWidth="1"/>
    <col min="6" max="6" width="17.140625" bestFit="1" customWidth="1"/>
    <col min="7" max="7" width="5.140625" bestFit="1" customWidth="1"/>
    <col min="8" max="8" width="5.85546875" bestFit="1" customWidth="1"/>
    <col min="9" max="9" width="10.85546875" bestFit="1" customWidth="1"/>
  </cols>
  <sheetData>
    <row r="1" spans="1:11" s="16" customFormat="1" ht="21.75" thickBot="1" x14ac:dyDescent="0.4">
      <c r="A1" s="71" t="s">
        <v>175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ht="15.75" thickBot="1" x14ac:dyDescent="0.3">
      <c r="A2" s="58" t="s">
        <v>138</v>
      </c>
      <c r="B2" s="58" t="s">
        <v>137</v>
      </c>
      <c r="C2" s="58" t="s">
        <v>136</v>
      </c>
      <c r="D2" s="58" t="s">
        <v>142</v>
      </c>
      <c r="E2" s="58" t="s">
        <v>135</v>
      </c>
      <c r="F2" s="58" t="s">
        <v>134</v>
      </c>
      <c r="G2" s="58" t="s">
        <v>139</v>
      </c>
      <c r="H2" s="58" t="s">
        <v>140</v>
      </c>
      <c r="I2" s="58" t="s">
        <v>133</v>
      </c>
      <c r="J2" s="59" t="s">
        <v>143</v>
      </c>
      <c r="K2" s="59" t="s">
        <v>144</v>
      </c>
    </row>
    <row r="3" spans="1:11" x14ac:dyDescent="0.25">
      <c r="A3" s="5" t="s">
        <v>7</v>
      </c>
      <c r="B3" t="s">
        <v>11</v>
      </c>
      <c r="C3" s="6" t="s">
        <v>132</v>
      </c>
      <c r="D3" s="6" t="s">
        <v>131</v>
      </c>
      <c r="E3" s="6" t="s">
        <v>36</v>
      </c>
      <c r="F3" s="6" t="s">
        <v>14</v>
      </c>
      <c r="G3" t="s">
        <v>13</v>
      </c>
      <c r="H3">
        <v>21842</v>
      </c>
      <c r="I3" s="6" t="s">
        <v>130</v>
      </c>
      <c r="J3">
        <v>5415</v>
      </c>
      <c r="K3">
        <v>991</v>
      </c>
    </row>
    <row r="4" spans="1:11" x14ac:dyDescent="0.25">
      <c r="A4" s="5" t="s">
        <v>7</v>
      </c>
      <c r="B4" s="7" t="s">
        <v>129</v>
      </c>
      <c r="C4" s="6" t="s">
        <v>128</v>
      </c>
      <c r="D4" s="6" t="s">
        <v>127</v>
      </c>
      <c r="E4" s="6" t="s">
        <v>36</v>
      </c>
      <c r="F4" s="6" t="s">
        <v>14</v>
      </c>
      <c r="G4" t="s">
        <v>13</v>
      </c>
      <c r="H4">
        <v>21842</v>
      </c>
      <c r="I4" s="6" t="s">
        <v>126</v>
      </c>
      <c r="J4">
        <v>20063</v>
      </c>
      <c r="K4">
        <v>774</v>
      </c>
    </row>
    <row r="5" spans="1:11" x14ac:dyDescent="0.25">
      <c r="A5" s="5" t="s">
        <v>7</v>
      </c>
      <c r="B5" s="7" t="s">
        <v>125</v>
      </c>
      <c r="C5" s="6" t="s">
        <v>8</v>
      </c>
      <c r="D5" s="6" t="s">
        <v>124</v>
      </c>
      <c r="E5" s="6" t="s">
        <v>36</v>
      </c>
      <c r="F5" s="6" t="s">
        <v>14</v>
      </c>
      <c r="G5" t="s">
        <v>13</v>
      </c>
      <c r="H5">
        <v>21842</v>
      </c>
      <c r="I5" s="6" t="s">
        <v>123</v>
      </c>
      <c r="J5">
        <v>12410</v>
      </c>
      <c r="K5">
        <v>3787</v>
      </c>
    </row>
    <row r="6" spans="1:11" x14ac:dyDescent="0.25">
      <c r="A6" s="5" t="s">
        <v>7</v>
      </c>
      <c r="B6" s="7" t="s">
        <v>122</v>
      </c>
      <c r="C6" s="6" t="s">
        <v>121</v>
      </c>
      <c r="D6" s="6" t="s">
        <v>120</v>
      </c>
      <c r="E6" s="6" t="s">
        <v>119</v>
      </c>
      <c r="F6" s="6" t="s">
        <v>14</v>
      </c>
      <c r="G6" t="s">
        <v>13</v>
      </c>
      <c r="H6">
        <v>21842</v>
      </c>
      <c r="I6" s="6" t="s">
        <v>118</v>
      </c>
      <c r="J6">
        <v>7679</v>
      </c>
      <c r="K6">
        <v>820</v>
      </c>
    </row>
    <row r="7" spans="1:11" x14ac:dyDescent="0.25">
      <c r="A7" s="5" t="s">
        <v>7</v>
      </c>
      <c r="B7" s="7" t="s">
        <v>117</v>
      </c>
      <c r="C7" s="6" t="s">
        <v>116</v>
      </c>
      <c r="D7" s="6" t="s">
        <v>115</v>
      </c>
      <c r="E7" s="6" t="s">
        <v>36</v>
      </c>
      <c r="F7" s="6" t="s">
        <v>14</v>
      </c>
      <c r="G7" t="s">
        <v>13</v>
      </c>
      <c r="H7">
        <v>21842</v>
      </c>
      <c r="I7" s="6" t="s">
        <v>114</v>
      </c>
      <c r="J7">
        <v>12077</v>
      </c>
      <c r="K7">
        <v>2346</v>
      </c>
    </row>
    <row r="8" spans="1:11" x14ac:dyDescent="0.25">
      <c r="A8" t="s">
        <v>7</v>
      </c>
      <c r="B8" s="7" t="s">
        <v>113</v>
      </c>
      <c r="C8" s="6" t="s">
        <v>111</v>
      </c>
      <c r="D8" s="6" t="s">
        <v>112</v>
      </c>
      <c r="E8" s="8"/>
      <c r="F8" s="6" t="s">
        <v>111</v>
      </c>
      <c r="G8" s="6" t="s">
        <v>13</v>
      </c>
      <c r="H8">
        <v>21811</v>
      </c>
      <c r="I8" s="6" t="s">
        <v>110</v>
      </c>
      <c r="J8">
        <v>3986</v>
      </c>
      <c r="K8">
        <v>3592</v>
      </c>
    </row>
    <row r="9" spans="1:11" x14ac:dyDescent="0.25">
      <c r="A9" s="5" t="s">
        <v>7</v>
      </c>
      <c r="B9" s="7" t="s">
        <v>109</v>
      </c>
      <c r="C9" s="6" t="s">
        <v>108</v>
      </c>
      <c r="D9" s="6" t="s">
        <v>107</v>
      </c>
      <c r="E9" s="6" t="s">
        <v>106</v>
      </c>
      <c r="F9" s="6" t="s">
        <v>14</v>
      </c>
      <c r="G9" t="s">
        <v>13</v>
      </c>
      <c r="H9">
        <v>21842</v>
      </c>
      <c r="I9" s="6" t="s">
        <v>105</v>
      </c>
      <c r="J9">
        <v>41142</v>
      </c>
      <c r="K9">
        <v>6820</v>
      </c>
    </row>
    <row r="10" spans="1:11" x14ac:dyDescent="0.25">
      <c r="A10" s="5" t="s">
        <v>7</v>
      </c>
      <c r="B10" s="7" t="s">
        <v>104</v>
      </c>
      <c r="C10" s="6" t="s">
        <v>103</v>
      </c>
      <c r="D10" s="6" t="s">
        <v>141</v>
      </c>
      <c r="E10" s="6" t="s">
        <v>15</v>
      </c>
      <c r="F10" s="6" t="s">
        <v>14</v>
      </c>
      <c r="G10" t="s">
        <v>13</v>
      </c>
      <c r="H10">
        <v>21842</v>
      </c>
      <c r="I10" s="6" t="s">
        <v>102</v>
      </c>
      <c r="J10">
        <v>5236</v>
      </c>
      <c r="K10">
        <v>1678</v>
      </c>
    </row>
    <row r="11" spans="1:11" x14ac:dyDescent="0.25">
      <c r="A11" s="5" t="s">
        <v>2</v>
      </c>
      <c r="B11" s="7" t="s">
        <v>101</v>
      </c>
      <c r="C11" s="6" t="s">
        <v>100</v>
      </c>
      <c r="D11" s="6" t="s">
        <v>99</v>
      </c>
      <c r="E11" s="6" t="s">
        <v>98</v>
      </c>
      <c r="F11" s="6" t="s">
        <v>14</v>
      </c>
      <c r="G11" t="s">
        <v>13</v>
      </c>
      <c r="H11">
        <v>21842</v>
      </c>
      <c r="I11" s="6" t="s">
        <v>97</v>
      </c>
      <c r="J11">
        <v>6705</v>
      </c>
      <c r="K11">
        <v>1132</v>
      </c>
    </row>
    <row r="12" spans="1:11" x14ac:dyDescent="0.25">
      <c r="A12" s="5" t="s">
        <v>2</v>
      </c>
      <c r="B12" s="7" t="s">
        <v>96</v>
      </c>
      <c r="C12" s="6" t="s">
        <v>95</v>
      </c>
      <c r="D12" s="6" t="s">
        <v>94</v>
      </c>
      <c r="E12" s="6" t="s">
        <v>36</v>
      </c>
      <c r="F12" s="6" t="s">
        <v>14</v>
      </c>
      <c r="G12" t="s">
        <v>13</v>
      </c>
      <c r="H12">
        <v>21842</v>
      </c>
      <c r="I12" s="6" t="s">
        <v>93</v>
      </c>
      <c r="J12">
        <v>5190</v>
      </c>
      <c r="K12">
        <v>287</v>
      </c>
    </row>
    <row r="13" spans="1:11" x14ac:dyDescent="0.25">
      <c r="A13" s="5" t="s">
        <v>2</v>
      </c>
      <c r="B13" s="7" t="s">
        <v>92</v>
      </c>
      <c r="C13" s="6" t="s">
        <v>91</v>
      </c>
      <c r="D13" s="6" t="s">
        <v>90</v>
      </c>
      <c r="E13" s="6" t="s">
        <v>15</v>
      </c>
      <c r="F13" s="6" t="s">
        <v>14</v>
      </c>
      <c r="G13" t="s">
        <v>13</v>
      </c>
      <c r="H13">
        <v>21842</v>
      </c>
      <c r="I13" s="6" t="s">
        <v>89</v>
      </c>
      <c r="J13">
        <v>25105</v>
      </c>
      <c r="K13">
        <v>6333</v>
      </c>
    </row>
    <row r="14" spans="1:11" x14ac:dyDescent="0.25">
      <c r="A14" s="4" t="s">
        <v>2</v>
      </c>
      <c r="B14" s="7" t="s">
        <v>88</v>
      </c>
      <c r="C14" s="6" t="s">
        <v>87</v>
      </c>
      <c r="D14" s="6" t="s">
        <v>86</v>
      </c>
      <c r="E14" s="6" t="s">
        <v>73</v>
      </c>
      <c r="F14" s="6" t="s">
        <v>14</v>
      </c>
      <c r="G14" t="s">
        <v>13</v>
      </c>
      <c r="H14">
        <v>21842</v>
      </c>
      <c r="I14" s="6" t="s">
        <v>85</v>
      </c>
      <c r="J14">
        <v>18131</v>
      </c>
      <c r="K14">
        <v>3885</v>
      </c>
    </row>
    <row r="15" spans="1:11" x14ac:dyDescent="0.25">
      <c r="A15" s="5" t="s">
        <v>4</v>
      </c>
      <c r="B15" s="7" t="s">
        <v>84</v>
      </c>
      <c r="C15" s="6" t="s">
        <v>83</v>
      </c>
      <c r="D15" s="6" t="s">
        <v>82</v>
      </c>
      <c r="E15" s="6" t="s">
        <v>15</v>
      </c>
      <c r="F15" s="6" t="s">
        <v>14</v>
      </c>
      <c r="G15" t="s">
        <v>13</v>
      </c>
      <c r="H15">
        <v>21842</v>
      </c>
      <c r="I15" s="6" t="s">
        <v>81</v>
      </c>
      <c r="J15">
        <v>25851</v>
      </c>
      <c r="K15">
        <v>4448</v>
      </c>
    </row>
    <row r="16" spans="1:11" x14ac:dyDescent="0.25">
      <c r="A16" s="5" t="s">
        <v>4</v>
      </c>
      <c r="B16" s="7" t="s">
        <v>80</v>
      </c>
      <c r="C16" s="6" t="s">
        <v>79</v>
      </c>
      <c r="D16" s="6" t="s">
        <v>78</v>
      </c>
      <c r="E16" s="6" t="s">
        <v>36</v>
      </c>
      <c r="F16" s="6" t="s">
        <v>14</v>
      </c>
      <c r="G16" t="s">
        <v>13</v>
      </c>
      <c r="H16">
        <v>21842</v>
      </c>
      <c r="I16" s="6" t="s">
        <v>77</v>
      </c>
      <c r="J16">
        <v>13054</v>
      </c>
      <c r="K16">
        <v>7110</v>
      </c>
    </row>
    <row r="17" spans="1:11" x14ac:dyDescent="0.25">
      <c r="A17" s="5" t="s">
        <v>4</v>
      </c>
      <c r="B17" s="7" t="s">
        <v>76</v>
      </c>
      <c r="C17" s="6" t="s">
        <v>75</v>
      </c>
      <c r="D17" s="6" t="s">
        <v>74</v>
      </c>
      <c r="E17" s="6" t="s">
        <v>73</v>
      </c>
      <c r="F17" s="6" t="s">
        <v>14</v>
      </c>
      <c r="G17" t="s">
        <v>13</v>
      </c>
      <c r="H17">
        <v>21842</v>
      </c>
      <c r="I17" s="6" t="s">
        <v>72</v>
      </c>
      <c r="J17">
        <v>21755</v>
      </c>
      <c r="K17">
        <v>11881</v>
      </c>
    </row>
    <row r="18" spans="1:11" x14ac:dyDescent="0.25">
      <c r="A18" s="5" t="s">
        <v>4</v>
      </c>
      <c r="B18" s="7" t="s">
        <v>71</v>
      </c>
      <c r="C18" s="6" t="s">
        <v>70</v>
      </c>
      <c r="D18" s="6" t="s">
        <v>69</v>
      </c>
      <c r="E18" s="6" t="s">
        <v>36</v>
      </c>
      <c r="F18" s="6" t="s">
        <v>14</v>
      </c>
      <c r="G18" t="s">
        <v>13</v>
      </c>
      <c r="H18">
        <v>21842</v>
      </c>
      <c r="I18" s="6" t="s">
        <v>68</v>
      </c>
      <c r="J18">
        <v>35502</v>
      </c>
      <c r="K18">
        <v>1477</v>
      </c>
    </row>
    <row r="19" spans="1:11" x14ac:dyDescent="0.25">
      <c r="A19" s="5" t="s">
        <v>4</v>
      </c>
      <c r="B19" s="7" t="s">
        <v>67</v>
      </c>
      <c r="C19" s="6" t="s">
        <v>66</v>
      </c>
      <c r="D19" s="6" t="s">
        <v>65</v>
      </c>
      <c r="E19" s="6" t="s">
        <v>36</v>
      </c>
      <c r="F19" s="6" t="s">
        <v>14</v>
      </c>
      <c r="G19" t="s">
        <v>13</v>
      </c>
      <c r="H19">
        <v>21842</v>
      </c>
      <c r="I19" s="6" t="s">
        <v>64</v>
      </c>
      <c r="J19">
        <v>24462</v>
      </c>
      <c r="K19">
        <v>6357</v>
      </c>
    </row>
    <row r="20" spans="1:11" x14ac:dyDescent="0.25">
      <c r="A20" s="5" t="s">
        <v>4</v>
      </c>
      <c r="B20" s="7" t="s">
        <v>63</v>
      </c>
      <c r="C20" s="6" t="s">
        <v>62</v>
      </c>
      <c r="D20" s="6" t="s">
        <v>61</v>
      </c>
      <c r="E20" s="6" t="s">
        <v>36</v>
      </c>
      <c r="F20" s="6" t="s">
        <v>14</v>
      </c>
      <c r="G20" t="s">
        <v>13</v>
      </c>
      <c r="H20">
        <v>21842</v>
      </c>
      <c r="I20" s="6" t="s">
        <v>60</v>
      </c>
      <c r="J20">
        <v>10307</v>
      </c>
      <c r="K20">
        <v>5722</v>
      </c>
    </row>
    <row r="21" spans="1:11" x14ac:dyDescent="0.25">
      <c r="A21" s="5" t="s">
        <v>4</v>
      </c>
      <c r="B21" s="7" t="s">
        <v>59</v>
      </c>
      <c r="C21" s="6" t="s">
        <v>58</v>
      </c>
      <c r="D21" s="6" t="s">
        <v>57</v>
      </c>
      <c r="E21" s="6" t="s">
        <v>36</v>
      </c>
      <c r="F21" s="6" t="s">
        <v>14</v>
      </c>
      <c r="G21" t="s">
        <v>13</v>
      </c>
      <c r="H21">
        <v>21842</v>
      </c>
      <c r="I21" s="6" t="s">
        <v>56</v>
      </c>
      <c r="J21">
        <v>15154</v>
      </c>
      <c r="K21">
        <v>4692</v>
      </c>
    </row>
    <row r="22" spans="1:11" x14ac:dyDescent="0.25">
      <c r="A22" s="5" t="s">
        <v>4</v>
      </c>
      <c r="B22" s="7" t="s">
        <v>55</v>
      </c>
      <c r="C22" s="6" t="s">
        <v>54</v>
      </c>
      <c r="D22" s="6" t="s">
        <v>53</v>
      </c>
      <c r="E22" s="6" t="s">
        <v>36</v>
      </c>
      <c r="F22" s="6" t="s">
        <v>14</v>
      </c>
      <c r="G22" t="s">
        <v>13</v>
      </c>
      <c r="H22">
        <v>21842</v>
      </c>
      <c r="I22" s="6" t="s">
        <v>52</v>
      </c>
      <c r="J22">
        <v>6096</v>
      </c>
      <c r="K22">
        <v>1896</v>
      </c>
    </row>
    <row r="23" spans="1:11" x14ac:dyDescent="0.25">
      <c r="A23" s="5" t="s">
        <v>4</v>
      </c>
      <c r="B23" s="7" t="s">
        <v>51</v>
      </c>
      <c r="C23" s="6" t="s">
        <v>50</v>
      </c>
      <c r="D23" s="6" t="s">
        <v>49</v>
      </c>
      <c r="E23" s="6" t="s">
        <v>36</v>
      </c>
      <c r="F23" s="6" t="s">
        <v>14</v>
      </c>
      <c r="G23" t="s">
        <v>13</v>
      </c>
      <c r="H23">
        <v>21842</v>
      </c>
      <c r="I23" s="6" t="s">
        <v>48</v>
      </c>
      <c r="J23">
        <v>18114</v>
      </c>
      <c r="K23">
        <v>3122</v>
      </c>
    </row>
    <row r="24" spans="1:11" x14ac:dyDescent="0.25">
      <c r="A24" s="5" t="s">
        <v>4</v>
      </c>
      <c r="B24" s="7" t="s">
        <v>47</v>
      </c>
      <c r="C24" s="6" t="s">
        <v>46</v>
      </c>
      <c r="D24" s="6" t="s">
        <v>45</v>
      </c>
      <c r="E24" s="6" t="s">
        <v>36</v>
      </c>
      <c r="F24" s="6" t="s">
        <v>14</v>
      </c>
      <c r="G24" t="s">
        <v>13</v>
      </c>
      <c r="H24">
        <v>21842</v>
      </c>
      <c r="I24" s="6" t="s">
        <v>44</v>
      </c>
      <c r="J24">
        <v>41015</v>
      </c>
      <c r="K24">
        <v>3951</v>
      </c>
    </row>
    <row r="25" spans="1:11" x14ac:dyDescent="0.25">
      <c r="A25" s="7" t="s">
        <v>9</v>
      </c>
      <c r="B25" s="7" t="s">
        <v>43</v>
      </c>
      <c r="C25" s="6" t="s">
        <v>42</v>
      </c>
      <c r="D25" s="6" t="s">
        <v>41</v>
      </c>
      <c r="E25" s="6" t="s">
        <v>15</v>
      </c>
      <c r="F25" s="6" t="s">
        <v>14</v>
      </c>
      <c r="G25" t="s">
        <v>13</v>
      </c>
      <c r="H25">
        <v>21842</v>
      </c>
      <c r="I25" s="6" t="s">
        <v>40</v>
      </c>
      <c r="J25">
        <v>11368</v>
      </c>
      <c r="K25">
        <v>3974</v>
      </c>
    </row>
    <row r="26" spans="1:11" x14ac:dyDescent="0.25">
      <c r="A26" s="4" t="s">
        <v>9</v>
      </c>
      <c r="B26" s="7" t="s">
        <v>39</v>
      </c>
      <c r="C26" s="6" t="s">
        <v>38</v>
      </c>
      <c r="D26" s="6" t="s">
        <v>37</v>
      </c>
      <c r="E26" s="6" t="s">
        <v>36</v>
      </c>
      <c r="F26" s="6" t="s">
        <v>14</v>
      </c>
      <c r="G26" t="s">
        <v>13</v>
      </c>
      <c r="H26">
        <v>21842</v>
      </c>
      <c r="I26" s="6" t="s">
        <v>35</v>
      </c>
      <c r="J26">
        <v>33756</v>
      </c>
      <c r="K26">
        <v>6999</v>
      </c>
    </row>
    <row r="27" spans="1:11" x14ac:dyDescent="0.25">
      <c r="A27" s="5" t="s">
        <v>6</v>
      </c>
      <c r="B27" s="7" t="s">
        <v>34</v>
      </c>
      <c r="C27" s="6" t="s">
        <v>33</v>
      </c>
      <c r="D27" s="6" t="s">
        <v>32</v>
      </c>
      <c r="E27" s="6" t="s">
        <v>31</v>
      </c>
      <c r="F27" s="6" t="s">
        <v>14</v>
      </c>
      <c r="G27" t="s">
        <v>13</v>
      </c>
      <c r="H27">
        <v>21842</v>
      </c>
      <c r="I27" s="6" t="s">
        <v>30</v>
      </c>
      <c r="J27">
        <v>25720</v>
      </c>
      <c r="K27">
        <v>18568</v>
      </c>
    </row>
    <row r="28" spans="1:11" x14ac:dyDescent="0.25">
      <c r="A28" s="5" t="s">
        <v>3</v>
      </c>
      <c r="B28" s="7" t="s">
        <v>29</v>
      </c>
      <c r="C28" s="6" t="s">
        <v>28</v>
      </c>
      <c r="D28" s="6" t="s">
        <v>27</v>
      </c>
      <c r="E28" s="6" t="s">
        <v>22</v>
      </c>
      <c r="F28" s="6" t="s">
        <v>14</v>
      </c>
      <c r="G28" t="s">
        <v>13</v>
      </c>
      <c r="H28">
        <v>21842</v>
      </c>
      <c r="I28" s="6" t="s">
        <v>26</v>
      </c>
      <c r="J28">
        <v>373</v>
      </c>
      <c r="K28">
        <v>54</v>
      </c>
    </row>
    <row r="29" spans="1:11" x14ac:dyDescent="0.25">
      <c r="A29" s="5" t="s">
        <v>3</v>
      </c>
      <c r="B29" s="7" t="s">
        <v>25</v>
      </c>
      <c r="C29" s="6" t="s">
        <v>24</v>
      </c>
      <c r="D29" s="6" t="s">
        <v>23</v>
      </c>
      <c r="E29" s="6" t="s">
        <v>22</v>
      </c>
      <c r="F29" s="6" t="s">
        <v>14</v>
      </c>
      <c r="G29" t="s">
        <v>13</v>
      </c>
      <c r="H29">
        <v>21842</v>
      </c>
      <c r="I29" s="6" t="s">
        <v>21</v>
      </c>
      <c r="J29">
        <v>2842</v>
      </c>
      <c r="K29">
        <v>423</v>
      </c>
    </row>
    <row r="30" spans="1:11" x14ac:dyDescent="0.25">
      <c r="A30" s="5" t="s">
        <v>1</v>
      </c>
      <c r="B30" s="7" t="s">
        <v>20</v>
      </c>
      <c r="C30" s="6" t="s">
        <v>17</v>
      </c>
      <c r="D30" s="6" t="s">
        <v>16</v>
      </c>
      <c r="E30" s="6" t="s">
        <v>15</v>
      </c>
      <c r="F30" s="6" t="s">
        <v>14</v>
      </c>
      <c r="G30" t="s">
        <v>13</v>
      </c>
      <c r="H30">
        <v>21842</v>
      </c>
      <c r="I30" s="6" t="s">
        <v>19</v>
      </c>
      <c r="J30">
        <v>17503</v>
      </c>
      <c r="K30">
        <v>0</v>
      </c>
    </row>
    <row r="31" spans="1:11" x14ac:dyDescent="0.25">
      <c r="A31" s="5" t="s">
        <v>5</v>
      </c>
      <c r="B31" s="7" t="s">
        <v>18</v>
      </c>
      <c r="C31" s="6" t="s">
        <v>17</v>
      </c>
      <c r="D31" s="6" t="s">
        <v>16</v>
      </c>
      <c r="E31" s="6" t="s">
        <v>15</v>
      </c>
      <c r="F31" s="6" t="s">
        <v>14</v>
      </c>
      <c r="G31" t="s">
        <v>13</v>
      </c>
      <c r="H31">
        <v>21842</v>
      </c>
      <c r="I31" s="6" t="s">
        <v>12</v>
      </c>
      <c r="J31">
        <v>9002</v>
      </c>
      <c r="K31">
        <v>0</v>
      </c>
    </row>
    <row r="32" spans="1:11" x14ac:dyDescent="0.25">
      <c r="J32">
        <f>SUM(J3:J31)</f>
        <v>475013</v>
      </c>
      <c r="K32">
        <f>SUM(K3:K31)</f>
        <v>113119</v>
      </c>
    </row>
  </sheetData>
  <mergeCells count="1">
    <mergeCell ref="A1:K1"/>
  </mergeCells>
  <pageMargins left="0.7" right="0.7" top="0.75" bottom="0.75" header="0.3" footer="0.3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2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8" width="7" bestFit="1" customWidth="1"/>
    <col min="9" max="9" width="6" bestFit="1" customWidth="1"/>
  </cols>
  <sheetData>
    <row r="1" spans="1:9" s="16" customFormat="1" ht="21.75" thickBot="1" x14ac:dyDescent="0.4">
      <c r="A1" s="71" t="s">
        <v>176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59" t="s">
        <v>143</v>
      </c>
      <c r="I2" s="59" t="s">
        <v>144</v>
      </c>
    </row>
    <row r="3" spans="1:9" x14ac:dyDescent="0.25">
      <c r="A3" s="6" t="s">
        <v>132</v>
      </c>
      <c r="B3" s="6" t="s">
        <v>131</v>
      </c>
      <c r="C3" s="6" t="s">
        <v>36</v>
      </c>
      <c r="D3" s="6" t="s">
        <v>14</v>
      </c>
      <c r="E3" t="s">
        <v>13</v>
      </c>
      <c r="F3">
        <v>21842</v>
      </c>
      <c r="G3" s="6" t="s">
        <v>130</v>
      </c>
      <c r="H3">
        <v>4822</v>
      </c>
      <c r="I3">
        <v>135</v>
      </c>
    </row>
    <row r="4" spans="1:9" x14ac:dyDescent="0.25">
      <c r="A4" s="6" t="s">
        <v>128</v>
      </c>
      <c r="B4" s="6" t="s">
        <v>127</v>
      </c>
      <c r="C4" s="6" t="s">
        <v>36</v>
      </c>
      <c r="D4" s="6" t="s">
        <v>14</v>
      </c>
      <c r="E4" t="s">
        <v>13</v>
      </c>
      <c r="F4">
        <v>21842</v>
      </c>
      <c r="G4" s="6" t="s">
        <v>126</v>
      </c>
      <c r="H4">
        <v>11945</v>
      </c>
      <c r="I4">
        <v>624</v>
      </c>
    </row>
    <row r="5" spans="1:9" x14ac:dyDescent="0.25">
      <c r="A5" s="6" t="s">
        <v>8</v>
      </c>
      <c r="B5" s="6" t="s">
        <v>124</v>
      </c>
      <c r="C5" s="6" t="s">
        <v>36</v>
      </c>
      <c r="D5" s="6" t="s">
        <v>14</v>
      </c>
      <c r="E5" t="s">
        <v>13</v>
      </c>
      <c r="F5">
        <v>21842</v>
      </c>
      <c r="G5" s="6" t="s">
        <v>123</v>
      </c>
      <c r="H5">
        <v>7620</v>
      </c>
      <c r="I5">
        <v>2240</v>
      </c>
    </row>
    <row r="6" spans="1:9" x14ac:dyDescent="0.25">
      <c r="A6" s="6" t="s">
        <v>121</v>
      </c>
      <c r="B6" s="6" t="s">
        <v>120</v>
      </c>
      <c r="C6" s="6" t="s">
        <v>119</v>
      </c>
      <c r="D6" s="6" t="s">
        <v>14</v>
      </c>
      <c r="E6" t="s">
        <v>13</v>
      </c>
      <c r="F6">
        <v>21842</v>
      </c>
      <c r="G6" s="6" t="s">
        <v>118</v>
      </c>
      <c r="H6">
        <v>6564</v>
      </c>
      <c r="I6">
        <v>1525</v>
      </c>
    </row>
    <row r="7" spans="1:9" x14ac:dyDescent="0.25">
      <c r="A7" s="6" t="s">
        <v>116</v>
      </c>
      <c r="B7" s="6" t="s">
        <v>115</v>
      </c>
      <c r="C7" s="6" t="s">
        <v>36</v>
      </c>
      <c r="D7" s="6" t="s">
        <v>14</v>
      </c>
      <c r="E7" t="s">
        <v>13</v>
      </c>
      <c r="F7">
        <v>21842</v>
      </c>
      <c r="G7" s="6" t="s">
        <v>114</v>
      </c>
      <c r="H7">
        <v>8675</v>
      </c>
      <c r="I7">
        <v>2405</v>
      </c>
    </row>
    <row r="8" spans="1:9" x14ac:dyDescent="0.25">
      <c r="A8" s="6" t="s">
        <v>111</v>
      </c>
      <c r="B8" s="6" t="s">
        <v>112</v>
      </c>
      <c r="C8" s="8"/>
      <c r="D8" s="6" t="s">
        <v>111</v>
      </c>
      <c r="E8" s="6" t="s">
        <v>13</v>
      </c>
      <c r="F8">
        <v>21811</v>
      </c>
      <c r="G8" s="6" t="s">
        <v>110</v>
      </c>
      <c r="H8">
        <v>2015</v>
      </c>
      <c r="I8">
        <v>1405</v>
      </c>
    </row>
    <row r="9" spans="1:9" x14ac:dyDescent="0.25">
      <c r="A9" s="6" t="s">
        <v>108</v>
      </c>
      <c r="B9" s="6" t="s">
        <v>107</v>
      </c>
      <c r="C9" s="6" t="s">
        <v>106</v>
      </c>
      <c r="D9" s="6" t="s">
        <v>14</v>
      </c>
      <c r="E9" t="s">
        <v>13</v>
      </c>
      <c r="F9">
        <v>21842</v>
      </c>
      <c r="G9" s="6" t="s">
        <v>105</v>
      </c>
      <c r="H9">
        <v>2129</v>
      </c>
      <c r="I9">
        <v>1081</v>
      </c>
    </row>
    <row r="10" spans="1:9" x14ac:dyDescent="0.25">
      <c r="A10" s="6" t="s">
        <v>103</v>
      </c>
      <c r="B10" s="6" t="s">
        <v>141</v>
      </c>
      <c r="C10" s="6" t="s">
        <v>15</v>
      </c>
      <c r="D10" s="6" t="s">
        <v>14</v>
      </c>
      <c r="E10" t="s">
        <v>13</v>
      </c>
      <c r="F10">
        <v>21842</v>
      </c>
      <c r="G10" s="6" t="s">
        <v>102</v>
      </c>
      <c r="H10">
        <v>3319</v>
      </c>
      <c r="I10">
        <v>2730</v>
      </c>
    </row>
    <row r="11" spans="1:9" x14ac:dyDescent="0.25">
      <c r="A11" s="6" t="s">
        <v>100</v>
      </c>
      <c r="B11" s="6" t="s">
        <v>99</v>
      </c>
      <c r="C11" s="6" t="s">
        <v>98</v>
      </c>
      <c r="D11" s="6" t="s">
        <v>14</v>
      </c>
      <c r="E11" t="s">
        <v>13</v>
      </c>
      <c r="F11">
        <v>21842</v>
      </c>
      <c r="G11" s="6" t="s">
        <v>97</v>
      </c>
      <c r="H11">
        <v>5170</v>
      </c>
      <c r="I11">
        <v>1330</v>
      </c>
    </row>
    <row r="12" spans="1:9" x14ac:dyDescent="0.25">
      <c r="A12" s="6" t="s">
        <v>95</v>
      </c>
      <c r="B12" s="6" t="s">
        <v>94</v>
      </c>
      <c r="C12" s="6" t="s">
        <v>36</v>
      </c>
      <c r="D12" s="6" t="s">
        <v>14</v>
      </c>
      <c r="E12" t="s">
        <v>13</v>
      </c>
      <c r="F12">
        <v>21842</v>
      </c>
      <c r="G12" s="6" t="s">
        <v>93</v>
      </c>
      <c r="H12">
        <v>4652</v>
      </c>
      <c r="I12">
        <v>542</v>
      </c>
    </row>
    <row r="13" spans="1:9" x14ac:dyDescent="0.25">
      <c r="A13" s="6" t="s">
        <v>91</v>
      </c>
      <c r="B13" s="6" t="s">
        <v>90</v>
      </c>
      <c r="C13" s="6" t="s">
        <v>15</v>
      </c>
      <c r="D13" s="6" t="s">
        <v>14</v>
      </c>
      <c r="E13" t="s">
        <v>13</v>
      </c>
      <c r="F13">
        <v>21842</v>
      </c>
      <c r="G13" s="6" t="s">
        <v>89</v>
      </c>
      <c r="H13">
        <v>18310</v>
      </c>
      <c r="I13">
        <v>6782</v>
      </c>
    </row>
    <row r="14" spans="1:9" x14ac:dyDescent="0.25">
      <c r="A14" s="6" t="s">
        <v>87</v>
      </c>
      <c r="B14" s="6" t="s">
        <v>86</v>
      </c>
      <c r="C14" s="6" t="s">
        <v>73</v>
      </c>
      <c r="D14" s="6" t="s">
        <v>14</v>
      </c>
      <c r="E14" t="s">
        <v>13</v>
      </c>
      <c r="F14">
        <v>21842</v>
      </c>
      <c r="G14" s="6" t="s">
        <v>85</v>
      </c>
      <c r="H14">
        <v>32160</v>
      </c>
      <c r="I14">
        <v>5225</v>
      </c>
    </row>
    <row r="15" spans="1:9" x14ac:dyDescent="0.25">
      <c r="A15" s="6" t="s">
        <v>83</v>
      </c>
      <c r="B15" s="6" t="s">
        <v>82</v>
      </c>
      <c r="C15" s="6" t="s">
        <v>15</v>
      </c>
      <c r="D15" s="6" t="s">
        <v>14</v>
      </c>
      <c r="E15" t="s">
        <v>13</v>
      </c>
      <c r="F15">
        <v>21842</v>
      </c>
      <c r="G15" s="6" t="s">
        <v>81</v>
      </c>
      <c r="H15">
        <v>18757</v>
      </c>
      <c r="I15">
        <v>10803</v>
      </c>
    </row>
    <row r="16" spans="1:9" x14ac:dyDescent="0.25">
      <c r="A16" s="6" t="s">
        <v>79</v>
      </c>
      <c r="B16" s="6" t="s">
        <v>78</v>
      </c>
      <c r="C16" s="6" t="s">
        <v>36</v>
      </c>
      <c r="D16" s="6" t="s">
        <v>14</v>
      </c>
      <c r="E16" t="s">
        <v>13</v>
      </c>
      <c r="F16">
        <v>21842</v>
      </c>
      <c r="G16" s="6" t="s">
        <v>77</v>
      </c>
      <c r="H16">
        <v>8228</v>
      </c>
      <c r="I16">
        <v>4344</v>
      </c>
    </row>
    <row r="17" spans="1:9" x14ac:dyDescent="0.25">
      <c r="A17" s="6" t="s">
        <v>75</v>
      </c>
      <c r="B17" s="6" t="s">
        <v>74</v>
      </c>
      <c r="C17" s="6" t="s">
        <v>73</v>
      </c>
      <c r="D17" s="6" t="s">
        <v>14</v>
      </c>
      <c r="E17" t="s">
        <v>13</v>
      </c>
      <c r="F17">
        <v>21842</v>
      </c>
      <c r="G17" s="6" t="s">
        <v>72</v>
      </c>
      <c r="H17">
        <v>18665</v>
      </c>
      <c r="I17">
        <v>7531</v>
      </c>
    </row>
    <row r="18" spans="1:9" x14ac:dyDescent="0.25">
      <c r="A18" s="6" t="s">
        <v>70</v>
      </c>
      <c r="B18" s="6" t="s">
        <v>69</v>
      </c>
      <c r="C18" s="6" t="s">
        <v>36</v>
      </c>
      <c r="D18" s="6" t="s">
        <v>14</v>
      </c>
      <c r="E18" t="s">
        <v>13</v>
      </c>
      <c r="F18">
        <v>21842</v>
      </c>
      <c r="G18" s="6" t="s">
        <v>68</v>
      </c>
      <c r="H18">
        <v>15267</v>
      </c>
      <c r="I18">
        <v>1508</v>
      </c>
    </row>
    <row r="19" spans="1:9" x14ac:dyDescent="0.25">
      <c r="A19" s="6" t="s">
        <v>66</v>
      </c>
      <c r="B19" s="6" t="s">
        <v>65</v>
      </c>
      <c r="C19" s="6" t="s">
        <v>36</v>
      </c>
      <c r="D19" s="6" t="s">
        <v>14</v>
      </c>
      <c r="E19" t="s">
        <v>13</v>
      </c>
      <c r="F19">
        <v>21842</v>
      </c>
      <c r="G19" s="6" t="s">
        <v>64</v>
      </c>
      <c r="H19">
        <v>16409</v>
      </c>
      <c r="I19">
        <v>4344</v>
      </c>
    </row>
    <row r="20" spans="1:9" x14ac:dyDescent="0.25">
      <c r="A20" s="6" t="s">
        <v>62</v>
      </c>
      <c r="B20" s="6" t="s">
        <v>61</v>
      </c>
      <c r="C20" s="6" t="s">
        <v>36</v>
      </c>
      <c r="D20" s="6" t="s">
        <v>14</v>
      </c>
      <c r="E20" t="s">
        <v>13</v>
      </c>
      <c r="F20">
        <v>21842</v>
      </c>
      <c r="G20" s="6" t="s">
        <v>60</v>
      </c>
      <c r="H20">
        <v>9392</v>
      </c>
      <c r="I20">
        <v>2656</v>
      </c>
    </row>
    <row r="21" spans="1:9" x14ac:dyDescent="0.25">
      <c r="A21" s="6" t="s">
        <v>58</v>
      </c>
      <c r="B21" s="6" t="s">
        <v>57</v>
      </c>
      <c r="C21" s="6" t="s">
        <v>36</v>
      </c>
      <c r="D21" s="6" t="s">
        <v>14</v>
      </c>
      <c r="E21" t="s">
        <v>13</v>
      </c>
      <c r="F21">
        <v>21842</v>
      </c>
      <c r="G21" s="6" t="s">
        <v>56</v>
      </c>
      <c r="H21">
        <v>17852</v>
      </c>
      <c r="I21">
        <v>1960</v>
      </c>
    </row>
    <row r="22" spans="1:9" x14ac:dyDescent="0.25">
      <c r="A22" s="6" t="s">
        <v>54</v>
      </c>
      <c r="B22" s="6" t="s">
        <v>53</v>
      </c>
      <c r="C22" s="6" t="s">
        <v>36</v>
      </c>
      <c r="D22" s="6" t="s">
        <v>14</v>
      </c>
      <c r="E22" t="s">
        <v>13</v>
      </c>
      <c r="F22">
        <v>21842</v>
      </c>
      <c r="G22" s="6" t="s">
        <v>52</v>
      </c>
      <c r="H22">
        <v>5541</v>
      </c>
      <c r="I22">
        <v>2657</v>
      </c>
    </row>
    <row r="23" spans="1:9" x14ac:dyDescent="0.25">
      <c r="A23" s="6" t="s">
        <v>50</v>
      </c>
      <c r="B23" s="6" t="s">
        <v>49</v>
      </c>
      <c r="C23" s="6" t="s">
        <v>36</v>
      </c>
      <c r="D23" s="6" t="s">
        <v>14</v>
      </c>
      <c r="E23" t="s">
        <v>13</v>
      </c>
      <c r="F23">
        <v>21842</v>
      </c>
      <c r="G23" s="6" t="s">
        <v>48</v>
      </c>
      <c r="H23">
        <v>1721</v>
      </c>
      <c r="I23">
        <v>915</v>
      </c>
    </row>
    <row r="24" spans="1:9" x14ac:dyDescent="0.25">
      <c r="A24" s="6" t="s">
        <v>46</v>
      </c>
      <c r="B24" s="6" t="s">
        <v>45</v>
      </c>
      <c r="C24" s="6" t="s">
        <v>36</v>
      </c>
      <c r="D24" s="6" t="s">
        <v>14</v>
      </c>
      <c r="E24" t="s">
        <v>13</v>
      </c>
      <c r="F24">
        <v>21842</v>
      </c>
      <c r="G24" s="6" t="s">
        <v>44</v>
      </c>
      <c r="H24">
        <v>15488</v>
      </c>
      <c r="I24">
        <v>559</v>
      </c>
    </row>
    <row r="25" spans="1:9" x14ac:dyDescent="0.25">
      <c r="A25" s="6" t="s">
        <v>42</v>
      </c>
      <c r="B25" s="6" t="s">
        <v>41</v>
      </c>
      <c r="C25" s="6" t="s">
        <v>15</v>
      </c>
      <c r="D25" s="6" t="s">
        <v>14</v>
      </c>
      <c r="E25" t="s">
        <v>13</v>
      </c>
      <c r="F25">
        <v>21842</v>
      </c>
      <c r="G25" s="6" t="s">
        <v>40</v>
      </c>
      <c r="H25">
        <v>7446</v>
      </c>
      <c r="I25">
        <v>4821</v>
      </c>
    </row>
    <row r="26" spans="1:9" x14ac:dyDescent="0.25">
      <c r="A26" s="6" t="s">
        <v>38</v>
      </c>
      <c r="B26" s="6" t="s">
        <v>37</v>
      </c>
      <c r="C26" s="6" t="s">
        <v>36</v>
      </c>
      <c r="D26" s="6" t="s">
        <v>14</v>
      </c>
      <c r="E26" t="s">
        <v>13</v>
      </c>
      <c r="F26">
        <v>21842</v>
      </c>
      <c r="G26" s="6" t="s">
        <v>35</v>
      </c>
      <c r="H26">
        <v>19451</v>
      </c>
      <c r="I26">
        <v>1243</v>
      </c>
    </row>
    <row r="27" spans="1:9" x14ac:dyDescent="0.25">
      <c r="A27" s="6" t="s">
        <v>33</v>
      </c>
      <c r="B27" s="6" t="s">
        <v>32</v>
      </c>
      <c r="C27" s="6" t="s">
        <v>31</v>
      </c>
      <c r="D27" s="6" t="s">
        <v>14</v>
      </c>
      <c r="E27" t="s">
        <v>13</v>
      </c>
      <c r="F27">
        <v>21842</v>
      </c>
      <c r="G27" s="6" t="s">
        <v>30</v>
      </c>
      <c r="H27">
        <v>34351</v>
      </c>
      <c r="I27">
        <v>25324</v>
      </c>
    </row>
    <row r="28" spans="1:9" x14ac:dyDescent="0.25">
      <c r="A28" s="6" t="s">
        <v>28</v>
      </c>
      <c r="B28" s="6" t="s">
        <v>27</v>
      </c>
      <c r="C28" s="6" t="s">
        <v>22</v>
      </c>
      <c r="D28" s="6" t="s">
        <v>14</v>
      </c>
      <c r="E28" t="s">
        <v>13</v>
      </c>
      <c r="F28">
        <v>21842</v>
      </c>
      <c r="G28" s="6" t="s">
        <v>26</v>
      </c>
      <c r="H28">
        <v>464</v>
      </c>
      <c r="I28">
        <v>3</v>
      </c>
    </row>
    <row r="29" spans="1:9" x14ac:dyDescent="0.25">
      <c r="A29" s="6" t="s">
        <v>24</v>
      </c>
      <c r="B29" s="6" t="s">
        <v>23</v>
      </c>
      <c r="C29" s="6" t="s">
        <v>22</v>
      </c>
      <c r="D29" s="6" t="s">
        <v>14</v>
      </c>
      <c r="E29" t="s">
        <v>13</v>
      </c>
      <c r="F29">
        <v>21842</v>
      </c>
      <c r="G29" s="6" t="s">
        <v>21</v>
      </c>
      <c r="H29">
        <v>1371</v>
      </c>
      <c r="I29">
        <v>298</v>
      </c>
    </row>
    <row r="30" spans="1:9" x14ac:dyDescent="0.25">
      <c r="A30" s="6" t="s">
        <v>17</v>
      </c>
      <c r="B30" s="6" t="s">
        <v>16</v>
      </c>
      <c r="C30" s="6" t="s">
        <v>15</v>
      </c>
      <c r="D30" s="6" t="s">
        <v>14</v>
      </c>
      <c r="E30" t="s">
        <v>13</v>
      </c>
      <c r="F30">
        <v>21842</v>
      </c>
      <c r="G30" s="6" t="s">
        <v>19</v>
      </c>
      <c r="H30">
        <v>25871</v>
      </c>
    </row>
    <row r="31" spans="1:9" x14ac:dyDescent="0.25">
      <c r="A31" s="6" t="s">
        <v>17</v>
      </c>
      <c r="B31" s="6" t="s">
        <v>16</v>
      </c>
      <c r="C31" s="6" t="s">
        <v>15</v>
      </c>
      <c r="D31" s="6" t="s">
        <v>14</v>
      </c>
      <c r="E31" t="s">
        <v>13</v>
      </c>
      <c r="F31">
        <v>21842</v>
      </c>
      <c r="G31" s="6" t="s">
        <v>12</v>
      </c>
      <c r="H31">
        <v>8452</v>
      </c>
    </row>
    <row r="32" spans="1:9" x14ac:dyDescent="0.25">
      <c r="H32">
        <f>SUM(H3:H31)</f>
        <v>332107</v>
      </c>
      <c r="I32">
        <f>SUM(I3:I31)</f>
        <v>94990</v>
      </c>
    </row>
  </sheetData>
  <mergeCells count="1">
    <mergeCell ref="A1:I1"/>
  </mergeCells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2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8" width="7" bestFit="1" customWidth="1"/>
    <col min="9" max="9" width="6" bestFit="1" customWidth="1"/>
  </cols>
  <sheetData>
    <row r="1" spans="1:9" s="16" customFormat="1" ht="21.75" thickBot="1" x14ac:dyDescent="0.4">
      <c r="A1" s="71" t="s">
        <v>177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59" t="s">
        <v>143</v>
      </c>
      <c r="I2" s="59" t="s">
        <v>144</v>
      </c>
    </row>
    <row r="3" spans="1:9" x14ac:dyDescent="0.25">
      <c r="A3" s="6" t="s">
        <v>132</v>
      </c>
      <c r="B3" s="6" t="s">
        <v>131</v>
      </c>
      <c r="C3" s="6" t="s">
        <v>36</v>
      </c>
      <c r="D3" s="6" t="s">
        <v>14</v>
      </c>
      <c r="E3" t="s">
        <v>13</v>
      </c>
      <c r="F3">
        <v>21842</v>
      </c>
      <c r="G3" s="6" t="s">
        <v>130</v>
      </c>
      <c r="H3">
        <v>5747</v>
      </c>
      <c r="I3">
        <v>263</v>
      </c>
    </row>
    <row r="4" spans="1:9" x14ac:dyDescent="0.25">
      <c r="A4" s="6" t="s">
        <v>128</v>
      </c>
      <c r="B4" s="6" t="s">
        <v>127</v>
      </c>
      <c r="C4" s="6" t="s">
        <v>36</v>
      </c>
      <c r="D4" s="6" t="s">
        <v>14</v>
      </c>
      <c r="E4" t="s">
        <v>13</v>
      </c>
      <c r="F4">
        <v>21842</v>
      </c>
      <c r="G4" s="6" t="s">
        <v>126</v>
      </c>
      <c r="H4">
        <v>8206</v>
      </c>
      <c r="I4">
        <v>978</v>
      </c>
    </row>
    <row r="5" spans="1:9" x14ac:dyDescent="0.25">
      <c r="A5" s="6" t="s">
        <v>8</v>
      </c>
      <c r="B5" s="6" t="s">
        <v>124</v>
      </c>
      <c r="C5" s="6" t="s">
        <v>36</v>
      </c>
      <c r="D5" s="6" t="s">
        <v>14</v>
      </c>
      <c r="E5" t="s">
        <v>13</v>
      </c>
      <c r="F5">
        <v>21842</v>
      </c>
      <c r="G5" s="6" t="s">
        <v>123</v>
      </c>
      <c r="H5">
        <v>7835</v>
      </c>
      <c r="I5">
        <v>3325</v>
      </c>
    </row>
    <row r="6" spans="1:9" x14ac:dyDescent="0.25">
      <c r="A6" s="6" t="s">
        <v>121</v>
      </c>
      <c r="B6" s="6" t="s">
        <v>120</v>
      </c>
      <c r="C6" s="6" t="s">
        <v>119</v>
      </c>
      <c r="D6" s="6" t="s">
        <v>14</v>
      </c>
      <c r="E6" t="s">
        <v>13</v>
      </c>
      <c r="F6">
        <v>21842</v>
      </c>
      <c r="G6" s="6" t="s">
        <v>118</v>
      </c>
      <c r="H6">
        <v>6656</v>
      </c>
      <c r="I6">
        <v>1848</v>
      </c>
    </row>
    <row r="7" spans="1:9" x14ac:dyDescent="0.25">
      <c r="A7" s="6" t="s">
        <v>116</v>
      </c>
      <c r="B7" s="6" t="s">
        <v>115</v>
      </c>
      <c r="C7" s="6" t="s">
        <v>36</v>
      </c>
      <c r="D7" s="6" t="s">
        <v>14</v>
      </c>
      <c r="E7" t="s">
        <v>13</v>
      </c>
      <c r="F7">
        <v>21842</v>
      </c>
      <c r="G7" s="6" t="s">
        <v>114</v>
      </c>
      <c r="H7">
        <v>9977</v>
      </c>
      <c r="I7">
        <v>3191</v>
      </c>
    </row>
    <row r="8" spans="1:9" x14ac:dyDescent="0.25">
      <c r="A8" s="6" t="s">
        <v>111</v>
      </c>
      <c r="B8" s="6" t="s">
        <v>112</v>
      </c>
      <c r="C8" s="8"/>
      <c r="D8" s="6" t="s">
        <v>111</v>
      </c>
      <c r="E8" s="6" t="s">
        <v>13</v>
      </c>
      <c r="F8">
        <v>21811</v>
      </c>
      <c r="G8" s="6" t="s">
        <v>110</v>
      </c>
      <c r="H8">
        <v>2149</v>
      </c>
      <c r="I8">
        <v>2952</v>
      </c>
    </row>
    <row r="9" spans="1:9" x14ac:dyDescent="0.25">
      <c r="A9" s="6" t="s">
        <v>108</v>
      </c>
      <c r="B9" s="6" t="s">
        <v>107</v>
      </c>
      <c r="C9" s="6" t="s">
        <v>106</v>
      </c>
      <c r="D9" s="6" t="s">
        <v>14</v>
      </c>
      <c r="E9" t="s">
        <v>13</v>
      </c>
      <c r="F9">
        <v>21842</v>
      </c>
      <c r="G9" s="6" t="s">
        <v>105</v>
      </c>
      <c r="H9">
        <v>860</v>
      </c>
      <c r="I9">
        <v>597</v>
      </c>
    </row>
    <row r="10" spans="1:9" x14ac:dyDescent="0.25">
      <c r="A10" s="6" t="s">
        <v>103</v>
      </c>
      <c r="B10" s="6" t="s">
        <v>141</v>
      </c>
      <c r="C10" s="6" t="s">
        <v>15</v>
      </c>
      <c r="D10" s="6" t="s">
        <v>14</v>
      </c>
      <c r="E10" t="s">
        <v>13</v>
      </c>
      <c r="F10">
        <v>21842</v>
      </c>
      <c r="G10" s="6" t="s">
        <v>102</v>
      </c>
      <c r="H10">
        <v>3436</v>
      </c>
      <c r="I10">
        <v>2383</v>
      </c>
    </row>
    <row r="11" spans="1:9" x14ac:dyDescent="0.25">
      <c r="A11" s="6" t="s">
        <v>100</v>
      </c>
      <c r="B11" s="6" t="s">
        <v>99</v>
      </c>
      <c r="C11" s="6" t="s">
        <v>98</v>
      </c>
      <c r="D11" s="6" t="s">
        <v>14</v>
      </c>
      <c r="E11" t="s">
        <v>13</v>
      </c>
      <c r="F11">
        <v>21842</v>
      </c>
      <c r="G11" s="6" t="s">
        <v>97</v>
      </c>
      <c r="H11">
        <v>5649</v>
      </c>
      <c r="I11">
        <v>805</v>
      </c>
    </row>
    <row r="12" spans="1:9" x14ac:dyDescent="0.25">
      <c r="A12" s="6" t="s">
        <v>95</v>
      </c>
      <c r="B12" s="6" t="s">
        <v>94</v>
      </c>
      <c r="C12" s="6" t="s">
        <v>36</v>
      </c>
      <c r="D12" s="6" t="s">
        <v>14</v>
      </c>
      <c r="E12" t="s">
        <v>13</v>
      </c>
      <c r="F12">
        <v>21842</v>
      </c>
      <c r="G12" s="6" t="s">
        <v>93</v>
      </c>
      <c r="H12">
        <v>4633</v>
      </c>
      <c r="I12">
        <v>436</v>
      </c>
    </row>
    <row r="13" spans="1:9" x14ac:dyDescent="0.25">
      <c r="A13" s="6" t="s">
        <v>91</v>
      </c>
      <c r="B13" s="6" t="s">
        <v>90</v>
      </c>
      <c r="C13" s="6" t="s">
        <v>15</v>
      </c>
      <c r="D13" s="6" t="s">
        <v>14</v>
      </c>
      <c r="E13" t="s">
        <v>13</v>
      </c>
      <c r="F13">
        <v>21842</v>
      </c>
      <c r="G13" s="6" t="s">
        <v>89</v>
      </c>
      <c r="H13">
        <v>19642</v>
      </c>
      <c r="I13">
        <v>6838</v>
      </c>
    </row>
    <row r="14" spans="1:9" x14ac:dyDescent="0.25">
      <c r="A14" s="6" t="s">
        <v>87</v>
      </c>
      <c r="B14" s="6" t="s">
        <v>86</v>
      </c>
      <c r="C14" s="6" t="s">
        <v>73</v>
      </c>
      <c r="D14" s="6" t="s">
        <v>14</v>
      </c>
      <c r="E14" t="s">
        <v>13</v>
      </c>
      <c r="F14">
        <v>21842</v>
      </c>
      <c r="G14" s="6" t="s">
        <v>85</v>
      </c>
      <c r="H14">
        <v>29730</v>
      </c>
      <c r="I14">
        <v>5185</v>
      </c>
    </row>
    <row r="15" spans="1:9" x14ac:dyDescent="0.25">
      <c r="A15" s="6" t="s">
        <v>83</v>
      </c>
      <c r="B15" s="6" t="s">
        <v>82</v>
      </c>
      <c r="C15" s="6" t="s">
        <v>15</v>
      </c>
      <c r="D15" s="6" t="s">
        <v>14</v>
      </c>
      <c r="E15" t="s">
        <v>13</v>
      </c>
      <c r="F15">
        <v>21842</v>
      </c>
      <c r="G15" s="6" t="s">
        <v>81</v>
      </c>
      <c r="H15">
        <v>16894</v>
      </c>
      <c r="I15">
        <v>13161</v>
      </c>
    </row>
    <row r="16" spans="1:9" x14ac:dyDescent="0.25">
      <c r="A16" s="6" t="s">
        <v>79</v>
      </c>
      <c r="B16" s="6" t="s">
        <v>78</v>
      </c>
      <c r="C16" s="6" t="s">
        <v>36</v>
      </c>
      <c r="D16" s="6" t="s">
        <v>14</v>
      </c>
      <c r="E16" t="s">
        <v>13</v>
      </c>
      <c r="F16">
        <v>21842</v>
      </c>
      <c r="G16" s="6" t="s">
        <v>77</v>
      </c>
      <c r="H16">
        <v>7877</v>
      </c>
      <c r="I16">
        <v>4646</v>
      </c>
    </row>
    <row r="17" spans="1:9" x14ac:dyDescent="0.25">
      <c r="A17" s="6" t="s">
        <v>75</v>
      </c>
      <c r="B17" s="6" t="s">
        <v>74</v>
      </c>
      <c r="C17" s="6" t="s">
        <v>73</v>
      </c>
      <c r="D17" s="6" t="s">
        <v>14</v>
      </c>
      <c r="E17" t="s">
        <v>13</v>
      </c>
      <c r="F17">
        <v>21842</v>
      </c>
      <c r="G17" s="6" t="s">
        <v>72</v>
      </c>
      <c r="H17">
        <v>37035</v>
      </c>
      <c r="I17">
        <v>10729</v>
      </c>
    </row>
    <row r="18" spans="1:9" x14ac:dyDescent="0.25">
      <c r="A18" s="6" t="s">
        <v>70</v>
      </c>
      <c r="B18" s="6" t="s">
        <v>69</v>
      </c>
      <c r="C18" s="6" t="s">
        <v>36</v>
      </c>
      <c r="D18" s="6" t="s">
        <v>14</v>
      </c>
      <c r="E18" t="s">
        <v>13</v>
      </c>
      <c r="F18">
        <v>21842</v>
      </c>
      <c r="G18" s="6" t="s">
        <v>68</v>
      </c>
      <c r="H18">
        <v>11489</v>
      </c>
      <c r="I18">
        <v>1477</v>
      </c>
    </row>
    <row r="19" spans="1:9" x14ac:dyDescent="0.25">
      <c r="A19" s="6" t="s">
        <v>66</v>
      </c>
      <c r="B19" s="6" t="s">
        <v>65</v>
      </c>
      <c r="C19" s="6" t="s">
        <v>36</v>
      </c>
      <c r="D19" s="6" t="s">
        <v>14</v>
      </c>
      <c r="E19" t="s">
        <v>13</v>
      </c>
      <c r="F19">
        <v>21842</v>
      </c>
      <c r="G19" s="6" t="s">
        <v>64</v>
      </c>
      <c r="H19">
        <v>21219</v>
      </c>
      <c r="I19">
        <v>4875</v>
      </c>
    </row>
    <row r="20" spans="1:9" x14ac:dyDescent="0.25">
      <c r="A20" s="6" t="s">
        <v>62</v>
      </c>
      <c r="B20" s="6" t="s">
        <v>61</v>
      </c>
      <c r="C20" s="6" t="s">
        <v>36</v>
      </c>
      <c r="D20" s="6" t="s">
        <v>14</v>
      </c>
      <c r="E20" t="s">
        <v>13</v>
      </c>
      <c r="F20">
        <v>21842</v>
      </c>
      <c r="G20" s="6" t="s">
        <v>60</v>
      </c>
      <c r="H20">
        <v>8822</v>
      </c>
      <c r="I20">
        <v>1932</v>
      </c>
    </row>
    <row r="21" spans="1:9" x14ac:dyDescent="0.25">
      <c r="A21" s="6" t="s">
        <v>58</v>
      </c>
      <c r="B21" s="6" t="s">
        <v>57</v>
      </c>
      <c r="C21" s="6" t="s">
        <v>36</v>
      </c>
      <c r="D21" s="6" t="s">
        <v>14</v>
      </c>
      <c r="E21" t="s">
        <v>13</v>
      </c>
      <c r="F21">
        <v>21842</v>
      </c>
      <c r="G21" s="6" t="s">
        <v>56</v>
      </c>
      <c r="H21">
        <v>17116</v>
      </c>
      <c r="I21">
        <v>2173</v>
      </c>
    </row>
    <row r="22" spans="1:9" x14ac:dyDescent="0.25">
      <c r="A22" s="6" t="s">
        <v>54</v>
      </c>
      <c r="B22" s="6" t="s">
        <v>53</v>
      </c>
      <c r="C22" s="6" t="s">
        <v>36</v>
      </c>
      <c r="D22" s="6" t="s">
        <v>14</v>
      </c>
      <c r="E22" t="s">
        <v>13</v>
      </c>
      <c r="F22">
        <v>21842</v>
      </c>
      <c r="G22" s="6" t="s">
        <v>52</v>
      </c>
      <c r="H22">
        <v>19135</v>
      </c>
      <c r="I22">
        <v>9723</v>
      </c>
    </row>
    <row r="23" spans="1:9" x14ac:dyDescent="0.25">
      <c r="A23" s="6" t="s">
        <v>50</v>
      </c>
      <c r="B23" s="6" t="s">
        <v>49</v>
      </c>
      <c r="C23" s="6" t="s">
        <v>36</v>
      </c>
      <c r="D23" s="6" t="s">
        <v>14</v>
      </c>
      <c r="E23" t="s">
        <v>13</v>
      </c>
      <c r="F23">
        <v>21842</v>
      </c>
      <c r="G23" s="6" t="s">
        <v>48</v>
      </c>
      <c r="H23">
        <v>5448</v>
      </c>
      <c r="I23">
        <v>254</v>
      </c>
    </row>
    <row r="24" spans="1:9" x14ac:dyDescent="0.25">
      <c r="A24" s="6" t="s">
        <v>46</v>
      </c>
      <c r="B24" s="6" t="s">
        <v>45</v>
      </c>
      <c r="C24" s="6" t="s">
        <v>36</v>
      </c>
      <c r="D24" s="6" t="s">
        <v>14</v>
      </c>
      <c r="E24" t="s">
        <v>13</v>
      </c>
      <c r="F24">
        <v>21842</v>
      </c>
      <c r="G24" s="6" t="s">
        <v>44</v>
      </c>
      <c r="H24">
        <v>16725</v>
      </c>
      <c r="I24">
        <v>1119</v>
      </c>
    </row>
    <row r="25" spans="1:9" x14ac:dyDescent="0.25">
      <c r="A25" s="6" t="s">
        <v>42</v>
      </c>
      <c r="B25" s="6" t="s">
        <v>41</v>
      </c>
      <c r="C25" s="6" t="s">
        <v>15</v>
      </c>
      <c r="D25" s="6" t="s">
        <v>14</v>
      </c>
      <c r="E25" t="s">
        <v>13</v>
      </c>
      <c r="F25">
        <v>21842</v>
      </c>
      <c r="G25" s="6" t="s">
        <v>40</v>
      </c>
      <c r="H25">
        <v>10470</v>
      </c>
      <c r="I25">
        <v>2796</v>
      </c>
    </row>
    <row r="26" spans="1:9" x14ac:dyDescent="0.25">
      <c r="A26" s="6" t="s">
        <v>38</v>
      </c>
      <c r="B26" s="6" t="s">
        <v>37</v>
      </c>
      <c r="C26" s="6" t="s">
        <v>36</v>
      </c>
      <c r="D26" s="6" t="s">
        <v>14</v>
      </c>
      <c r="E26" t="s">
        <v>13</v>
      </c>
      <c r="F26">
        <v>21842</v>
      </c>
      <c r="G26" s="6" t="s">
        <v>35</v>
      </c>
      <c r="H26">
        <v>22656</v>
      </c>
      <c r="I26">
        <v>1254</v>
      </c>
    </row>
    <row r="27" spans="1:9" x14ac:dyDescent="0.25">
      <c r="A27" s="6" t="s">
        <v>33</v>
      </c>
      <c r="B27" s="6" t="s">
        <v>32</v>
      </c>
      <c r="C27" s="6" t="s">
        <v>31</v>
      </c>
      <c r="D27" s="6" t="s">
        <v>14</v>
      </c>
      <c r="E27" t="s">
        <v>13</v>
      </c>
      <c r="F27">
        <v>21842</v>
      </c>
      <c r="G27" s="6" t="s">
        <v>30</v>
      </c>
      <c r="H27">
        <v>43938</v>
      </c>
      <c r="I27">
        <v>15573</v>
      </c>
    </row>
    <row r="28" spans="1:9" x14ac:dyDescent="0.25">
      <c r="A28" s="6" t="s">
        <v>28</v>
      </c>
      <c r="B28" s="6" t="s">
        <v>27</v>
      </c>
      <c r="C28" s="6" t="s">
        <v>22</v>
      </c>
      <c r="D28" s="6" t="s">
        <v>14</v>
      </c>
      <c r="E28" t="s">
        <v>13</v>
      </c>
      <c r="F28">
        <v>21842</v>
      </c>
      <c r="G28" s="6" t="s">
        <v>26</v>
      </c>
      <c r="H28">
        <v>471</v>
      </c>
      <c r="I28">
        <v>107</v>
      </c>
    </row>
    <row r="29" spans="1:9" x14ac:dyDescent="0.25">
      <c r="A29" s="6" t="s">
        <v>24</v>
      </c>
      <c r="B29" s="6" t="s">
        <v>23</v>
      </c>
      <c r="C29" s="6" t="s">
        <v>22</v>
      </c>
      <c r="D29" s="6" t="s">
        <v>14</v>
      </c>
      <c r="E29" t="s">
        <v>13</v>
      </c>
      <c r="F29">
        <v>21842</v>
      </c>
      <c r="G29" s="6" t="s">
        <v>21</v>
      </c>
      <c r="H29">
        <v>683</v>
      </c>
    </row>
    <row r="30" spans="1:9" x14ac:dyDescent="0.25">
      <c r="A30" s="6" t="s">
        <v>17</v>
      </c>
      <c r="B30" s="6" t="s">
        <v>16</v>
      </c>
      <c r="C30" s="6" t="s">
        <v>15</v>
      </c>
      <c r="D30" s="6" t="s">
        <v>14</v>
      </c>
      <c r="E30" t="s">
        <v>13</v>
      </c>
      <c r="F30">
        <v>21842</v>
      </c>
      <c r="G30" s="6" t="s">
        <v>19</v>
      </c>
      <c r="H30">
        <v>14155</v>
      </c>
    </row>
    <row r="31" spans="1:9" x14ac:dyDescent="0.25">
      <c r="A31" s="6" t="s">
        <v>17</v>
      </c>
      <c r="B31" s="6" t="s">
        <v>16</v>
      </c>
      <c r="C31" s="6" t="s">
        <v>15</v>
      </c>
      <c r="D31" s="6" t="s">
        <v>14</v>
      </c>
      <c r="E31" t="s">
        <v>13</v>
      </c>
      <c r="F31">
        <v>21842</v>
      </c>
      <c r="G31" s="6" t="s">
        <v>12</v>
      </c>
      <c r="H31">
        <v>6599</v>
      </c>
    </row>
    <row r="32" spans="1:9" x14ac:dyDescent="0.25">
      <c r="H32">
        <f>SUM(H3:H31)</f>
        <v>365252</v>
      </c>
      <c r="I32">
        <f>SUM(I3:I31)</f>
        <v>98620</v>
      </c>
    </row>
  </sheetData>
  <mergeCells count="1">
    <mergeCell ref="A1:I1"/>
  </mergeCells>
  <pageMargins left="0.7" right="0.7" top="0.75" bottom="0.75" header="0.3" footer="0.3"/>
  <pageSetup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2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29.7109375" bestFit="1" customWidth="1"/>
    <col min="3" max="3" width="21.85546875" bestFit="1" customWidth="1"/>
    <col min="4" max="4" width="17.140625" bestFit="1" customWidth="1"/>
    <col min="5" max="5" width="5.140625" bestFit="1" customWidth="1"/>
    <col min="6" max="6" width="5.85546875" bestFit="1" customWidth="1"/>
    <col min="7" max="7" width="10.85546875" bestFit="1" customWidth="1"/>
    <col min="8" max="9" width="6.85546875" bestFit="1" customWidth="1"/>
  </cols>
  <sheetData>
    <row r="1" spans="1:9" s="16" customFormat="1" ht="21.75" thickBot="1" x14ac:dyDescent="0.4">
      <c r="A1" s="71" t="s">
        <v>178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59" t="s">
        <v>143</v>
      </c>
      <c r="I2" s="59" t="s">
        <v>144</v>
      </c>
    </row>
    <row r="3" spans="1:9" x14ac:dyDescent="0.25">
      <c r="A3" s="6" t="s">
        <v>132</v>
      </c>
      <c r="B3" s="6" t="s">
        <v>131</v>
      </c>
      <c r="C3" s="6" t="s">
        <v>36</v>
      </c>
      <c r="D3" s="6" t="s">
        <v>14</v>
      </c>
      <c r="E3" t="s">
        <v>13</v>
      </c>
      <c r="F3">
        <v>21842</v>
      </c>
      <c r="G3" s="6" t="s">
        <v>130</v>
      </c>
      <c r="H3">
        <v>7780</v>
      </c>
      <c r="I3">
        <v>79</v>
      </c>
    </row>
    <row r="4" spans="1:9" x14ac:dyDescent="0.25">
      <c r="A4" s="6" t="s">
        <v>128</v>
      </c>
      <c r="B4" s="6" t="s">
        <v>127</v>
      </c>
      <c r="C4" s="6" t="s">
        <v>36</v>
      </c>
      <c r="D4" s="6" t="s">
        <v>14</v>
      </c>
      <c r="E4" t="s">
        <v>13</v>
      </c>
      <c r="F4">
        <v>21842</v>
      </c>
      <c r="G4" s="6" t="s">
        <v>126</v>
      </c>
      <c r="H4">
        <v>17813</v>
      </c>
      <c r="I4">
        <v>4765</v>
      </c>
    </row>
    <row r="5" spans="1:9" x14ac:dyDescent="0.25">
      <c r="A5" s="6" t="s">
        <v>8</v>
      </c>
      <c r="B5" s="6" t="s">
        <v>124</v>
      </c>
      <c r="C5" s="6" t="s">
        <v>36</v>
      </c>
      <c r="D5" s="6" t="s">
        <v>14</v>
      </c>
      <c r="E5" t="s">
        <v>13</v>
      </c>
      <c r="F5">
        <v>21842</v>
      </c>
      <c r="G5" s="6" t="s">
        <v>123</v>
      </c>
      <c r="H5">
        <v>9928</v>
      </c>
      <c r="I5">
        <v>2662</v>
      </c>
    </row>
    <row r="6" spans="1:9" x14ac:dyDescent="0.25">
      <c r="A6" s="6" t="s">
        <v>121</v>
      </c>
      <c r="B6" s="6" t="s">
        <v>120</v>
      </c>
      <c r="C6" s="6" t="s">
        <v>119</v>
      </c>
      <c r="D6" s="6" t="s">
        <v>14</v>
      </c>
      <c r="E6" t="s">
        <v>13</v>
      </c>
      <c r="F6">
        <v>21842</v>
      </c>
      <c r="G6" s="6" t="s">
        <v>118</v>
      </c>
      <c r="H6">
        <v>9649</v>
      </c>
      <c r="I6">
        <v>2459</v>
      </c>
    </row>
    <row r="7" spans="1:9" x14ac:dyDescent="0.25">
      <c r="A7" s="6" t="s">
        <v>116</v>
      </c>
      <c r="B7" s="6" t="s">
        <v>115</v>
      </c>
      <c r="C7" s="6" t="s">
        <v>36</v>
      </c>
      <c r="D7" s="6" t="s">
        <v>14</v>
      </c>
      <c r="E7" t="s">
        <v>13</v>
      </c>
      <c r="F7">
        <v>21842</v>
      </c>
      <c r="G7" s="6" t="s">
        <v>114</v>
      </c>
      <c r="H7">
        <v>17581</v>
      </c>
      <c r="I7">
        <v>3492</v>
      </c>
    </row>
    <row r="8" spans="1:9" x14ac:dyDescent="0.25">
      <c r="A8" s="6" t="s">
        <v>111</v>
      </c>
      <c r="B8" s="6" t="s">
        <v>112</v>
      </c>
      <c r="C8" s="8"/>
      <c r="D8" s="6" t="s">
        <v>111</v>
      </c>
      <c r="E8" s="6" t="s">
        <v>13</v>
      </c>
      <c r="F8">
        <v>21811</v>
      </c>
      <c r="G8" s="6" t="s">
        <v>110</v>
      </c>
      <c r="H8">
        <v>4362</v>
      </c>
      <c r="I8">
        <v>3795</v>
      </c>
    </row>
    <row r="9" spans="1:9" x14ac:dyDescent="0.25">
      <c r="A9" s="6" t="s">
        <v>108</v>
      </c>
      <c r="B9" s="6" t="s">
        <v>107</v>
      </c>
      <c r="C9" s="6" t="s">
        <v>106</v>
      </c>
      <c r="D9" s="6" t="s">
        <v>14</v>
      </c>
      <c r="E9" t="s">
        <v>13</v>
      </c>
      <c r="F9">
        <v>21842</v>
      </c>
      <c r="G9" s="6" t="s">
        <v>105</v>
      </c>
      <c r="H9">
        <v>15132</v>
      </c>
      <c r="I9">
        <v>6794</v>
      </c>
    </row>
    <row r="10" spans="1:9" x14ac:dyDescent="0.25">
      <c r="A10" s="6" t="s">
        <v>103</v>
      </c>
      <c r="B10" s="6" t="s">
        <v>141</v>
      </c>
      <c r="C10" s="6" t="s">
        <v>15</v>
      </c>
      <c r="D10" s="6" t="s">
        <v>14</v>
      </c>
      <c r="E10" t="s">
        <v>13</v>
      </c>
      <c r="F10">
        <v>21842</v>
      </c>
      <c r="G10" s="6" t="s">
        <v>102</v>
      </c>
      <c r="H10">
        <v>6116</v>
      </c>
      <c r="I10">
        <v>4841</v>
      </c>
    </row>
    <row r="11" spans="1:9" x14ac:dyDescent="0.25">
      <c r="A11" s="6" t="s">
        <v>100</v>
      </c>
      <c r="B11" s="6" t="s">
        <v>99</v>
      </c>
      <c r="C11" s="6" t="s">
        <v>98</v>
      </c>
      <c r="D11" s="6" t="s">
        <v>14</v>
      </c>
      <c r="E11" t="s">
        <v>13</v>
      </c>
      <c r="F11">
        <v>21842</v>
      </c>
      <c r="G11" s="6" t="s">
        <v>97</v>
      </c>
      <c r="H11">
        <v>7174</v>
      </c>
      <c r="I11">
        <v>1549</v>
      </c>
    </row>
    <row r="12" spans="1:9" x14ac:dyDescent="0.25">
      <c r="A12" s="6" t="s">
        <v>95</v>
      </c>
      <c r="B12" s="6" t="s">
        <v>94</v>
      </c>
      <c r="C12" s="6" t="s">
        <v>36</v>
      </c>
      <c r="D12" s="6" t="s">
        <v>14</v>
      </c>
      <c r="E12" t="s">
        <v>13</v>
      </c>
      <c r="F12">
        <v>21842</v>
      </c>
      <c r="G12" s="6" t="s">
        <v>93</v>
      </c>
      <c r="H12">
        <v>5803</v>
      </c>
      <c r="I12">
        <v>408</v>
      </c>
    </row>
    <row r="13" spans="1:9" x14ac:dyDescent="0.25">
      <c r="A13" s="6" t="s">
        <v>91</v>
      </c>
      <c r="B13" s="6" t="s">
        <v>90</v>
      </c>
      <c r="C13" s="6" t="s">
        <v>15</v>
      </c>
      <c r="D13" s="6" t="s">
        <v>14</v>
      </c>
      <c r="E13" t="s">
        <v>13</v>
      </c>
      <c r="F13">
        <v>21842</v>
      </c>
      <c r="G13" s="6" t="s">
        <v>89</v>
      </c>
      <c r="H13">
        <v>31579</v>
      </c>
      <c r="I13">
        <v>9711</v>
      </c>
    </row>
    <row r="14" spans="1:9" x14ac:dyDescent="0.25">
      <c r="A14" s="6" t="s">
        <v>87</v>
      </c>
      <c r="B14" s="6" t="s">
        <v>86</v>
      </c>
      <c r="C14" s="6" t="s">
        <v>73</v>
      </c>
      <c r="D14" s="6" t="s">
        <v>14</v>
      </c>
      <c r="E14" t="s">
        <v>13</v>
      </c>
      <c r="F14">
        <v>21842</v>
      </c>
      <c r="G14" s="6" t="s">
        <v>85</v>
      </c>
      <c r="H14">
        <v>10704</v>
      </c>
      <c r="I14">
        <v>2632</v>
      </c>
    </row>
    <row r="15" spans="1:9" x14ac:dyDescent="0.25">
      <c r="A15" s="6" t="s">
        <v>83</v>
      </c>
      <c r="B15" s="6" t="s">
        <v>82</v>
      </c>
      <c r="C15" s="6" t="s">
        <v>15</v>
      </c>
      <c r="D15" s="6" t="s">
        <v>14</v>
      </c>
      <c r="E15" t="s">
        <v>13</v>
      </c>
      <c r="F15">
        <v>21842</v>
      </c>
      <c r="G15" s="6" t="s">
        <v>81</v>
      </c>
      <c r="H15">
        <v>35078</v>
      </c>
      <c r="I15">
        <v>21464</v>
      </c>
    </row>
    <row r="16" spans="1:9" x14ac:dyDescent="0.25">
      <c r="A16" s="6" t="s">
        <v>79</v>
      </c>
      <c r="B16" s="6" t="s">
        <v>78</v>
      </c>
      <c r="C16" s="6" t="s">
        <v>36</v>
      </c>
      <c r="D16" s="6" t="s">
        <v>14</v>
      </c>
      <c r="E16" t="s">
        <v>13</v>
      </c>
      <c r="F16">
        <v>21842</v>
      </c>
      <c r="G16" s="6" t="s">
        <v>77</v>
      </c>
      <c r="H16">
        <v>15527</v>
      </c>
      <c r="I16">
        <v>14709</v>
      </c>
    </row>
    <row r="17" spans="1:9" x14ac:dyDescent="0.25">
      <c r="A17" s="6" t="s">
        <v>75</v>
      </c>
      <c r="B17" s="6" t="s">
        <v>74</v>
      </c>
      <c r="C17" s="6" t="s">
        <v>73</v>
      </c>
      <c r="D17" s="6" t="s">
        <v>14</v>
      </c>
      <c r="E17" t="s">
        <v>13</v>
      </c>
      <c r="F17">
        <v>21842</v>
      </c>
      <c r="G17" s="6" t="s">
        <v>72</v>
      </c>
      <c r="H17">
        <v>33748</v>
      </c>
      <c r="I17">
        <v>24446</v>
      </c>
    </row>
    <row r="18" spans="1:9" x14ac:dyDescent="0.25">
      <c r="A18" s="6" t="s">
        <v>70</v>
      </c>
      <c r="B18" s="6" t="s">
        <v>69</v>
      </c>
      <c r="C18" s="6" t="s">
        <v>36</v>
      </c>
      <c r="D18" s="6" t="s">
        <v>14</v>
      </c>
      <c r="E18" t="s">
        <v>13</v>
      </c>
      <c r="F18">
        <v>21842</v>
      </c>
      <c r="G18" s="6" t="s">
        <v>68</v>
      </c>
      <c r="H18">
        <v>17889</v>
      </c>
      <c r="I18">
        <v>1744</v>
      </c>
    </row>
    <row r="19" spans="1:9" x14ac:dyDescent="0.25">
      <c r="A19" s="6" t="s">
        <v>66</v>
      </c>
      <c r="B19" s="6" t="s">
        <v>65</v>
      </c>
      <c r="C19" s="6" t="s">
        <v>36</v>
      </c>
      <c r="D19" s="6" t="s">
        <v>14</v>
      </c>
      <c r="E19" t="s">
        <v>13</v>
      </c>
      <c r="F19">
        <v>21842</v>
      </c>
      <c r="G19" s="6" t="s">
        <v>64</v>
      </c>
      <c r="H19">
        <v>23510</v>
      </c>
      <c r="I19">
        <v>9694</v>
      </c>
    </row>
    <row r="20" spans="1:9" x14ac:dyDescent="0.25">
      <c r="A20" s="6" t="s">
        <v>62</v>
      </c>
      <c r="B20" s="6" t="s">
        <v>61</v>
      </c>
      <c r="C20" s="6" t="s">
        <v>36</v>
      </c>
      <c r="D20" s="6" t="s">
        <v>14</v>
      </c>
      <c r="E20" t="s">
        <v>13</v>
      </c>
      <c r="F20">
        <v>21842</v>
      </c>
      <c r="G20" s="6" t="s">
        <v>60</v>
      </c>
      <c r="H20">
        <v>11313</v>
      </c>
      <c r="I20">
        <v>3021</v>
      </c>
    </row>
    <row r="21" spans="1:9" x14ac:dyDescent="0.25">
      <c r="A21" s="6" t="s">
        <v>58</v>
      </c>
      <c r="B21" s="6" t="s">
        <v>57</v>
      </c>
      <c r="C21" s="6" t="s">
        <v>36</v>
      </c>
      <c r="D21" s="6" t="s">
        <v>14</v>
      </c>
      <c r="E21" t="s">
        <v>13</v>
      </c>
      <c r="F21">
        <v>21842</v>
      </c>
      <c r="G21" s="6" t="s">
        <v>56</v>
      </c>
      <c r="H21">
        <v>23491</v>
      </c>
      <c r="I21">
        <v>3267</v>
      </c>
    </row>
    <row r="22" spans="1:9" x14ac:dyDescent="0.25">
      <c r="A22" s="6" t="s">
        <v>54</v>
      </c>
      <c r="B22" s="6" t="s">
        <v>53</v>
      </c>
      <c r="C22" s="6" t="s">
        <v>36</v>
      </c>
      <c r="D22" s="6" t="s">
        <v>14</v>
      </c>
      <c r="E22" t="s">
        <v>13</v>
      </c>
      <c r="F22">
        <v>21842</v>
      </c>
      <c r="G22" s="6" t="s">
        <v>52</v>
      </c>
      <c r="H22">
        <v>12635</v>
      </c>
      <c r="I22">
        <v>11655</v>
      </c>
    </row>
    <row r="23" spans="1:9" x14ac:dyDescent="0.25">
      <c r="A23" s="6" t="s">
        <v>50</v>
      </c>
      <c r="B23" s="6" t="s">
        <v>49</v>
      </c>
      <c r="C23" s="6" t="s">
        <v>36</v>
      </c>
      <c r="D23" s="6" t="s">
        <v>14</v>
      </c>
      <c r="E23" t="s">
        <v>13</v>
      </c>
      <c r="F23">
        <v>21842</v>
      </c>
      <c r="G23" s="6" t="s">
        <v>48</v>
      </c>
      <c r="H23">
        <v>5149</v>
      </c>
      <c r="I23">
        <v>448</v>
      </c>
    </row>
    <row r="24" spans="1:9" x14ac:dyDescent="0.25">
      <c r="A24" s="6" t="s">
        <v>46</v>
      </c>
      <c r="B24" s="6" t="s">
        <v>45</v>
      </c>
      <c r="C24" s="6" t="s">
        <v>36</v>
      </c>
      <c r="D24" s="6" t="s">
        <v>14</v>
      </c>
      <c r="E24" t="s">
        <v>13</v>
      </c>
      <c r="F24">
        <v>21842</v>
      </c>
      <c r="G24" s="6" t="s">
        <v>44</v>
      </c>
      <c r="H24">
        <v>21506</v>
      </c>
      <c r="I24">
        <v>2936</v>
      </c>
    </row>
    <row r="25" spans="1:9" x14ac:dyDescent="0.25">
      <c r="A25" s="6" t="s">
        <v>42</v>
      </c>
      <c r="B25" s="6" t="s">
        <v>41</v>
      </c>
      <c r="C25" s="6" t="s">
        <v>15</v>
      </c>
      <c r="D25" s="6" t="s">
        <v>14</v>
      </c>
      <c r="E25" t="s">
        <v>13</v>
      </c>
      <c r="F25">
        <v>21842</v>
      </c>
      <c r="G25" s="6" t="s">
        <v>40</v>
      </c>
      <c r="H25">
        <v>10650</v>
      </c>
      <c r="I25">
        <v>4379</v>
      </c>
    </row>
    <row r="26" spans="1:9" x14ac:dyDescent="0.25">
      <c r="A26" s="6" t="s">
        <v>38</v>
      </c>
      <c r="B26" s="6" t="s">
        <v>37</v>
      </c>
      <c r="C26" s="6" t="s">
        <v>36</v>
      </c>
      <c r="D26" s="6" t="s">
        <v>14</v>
      </c>
      <c r="E26" t="s">
        <v>13</v>
      </c>
      <c r="F26">
        <v>21842</v>
      </c>
      <c r="G26" s="6" t="s">
        <v>35</v>
      </c>
      <c r="H26">
        <v>21581</v>
      </c>
      <c r="I26">
        <v>1735</v>
      </c>
    </row>
    <row r="27" spans="1:9" x14ac:dyDescent="0.25">
      <c r="A27" s="6" t="s">
        <v>33</v>
      </c>
      <c r="B27" s="6" t="s">
        <v>32</v>
      </c>
      <c r="C27" s="6" t="s">
        <v>31</v>
      </c>
      <c r="D27" s="6" t="s">
        <v>14</v>
      </c>
      <c r="E27" t="s">
        <v>13</v>
      </c>
      <c r="F27">
        <v>21842</v>
      </c>
      <c r="G27" s="6" t="s">
        <v>30</v>
      </c>
      <c r="H27">
        <v>44648</v>
      </c>
      <c r="I27">
        <v>45310</v>
      </c>
    </row>
    <row r="28" spans="1:9" x14ac:dyDescent="0.25">
      <c r="A28" s="6" t="s">
        <v>28</v>
      </c>
      <c r="B28" s="6" t="s">
        <v>27</v>
      </c>
      <c r="C28" s="6" t="s">
        <v>22</v>
      </c>
      <c r="D28" s="6" t="s">
        <v>14</v>
      </c>
      <c r="E28" t="s">
        <v>13</v>
      </c>
      <c r="F28">
        <v>21842</v>
      </c>
      <c r="G28" s="6" t="s">
        <v>26</v>
      </c>
      <c r="H28">
        <v>558</v>
      </c>
      <c r="I28">
        <v>4</v>
      </c>
    </row>
    <row r="29" spans="1:9" x14ac:dyDescent="0.25">
      <c r="A29" s="6" t="s">
        <v>24</v>
      </c>
      <c r="B29" s="6" t="s">
        <v>23</v>
      </c>
      <c r="C29" s="6" t="s">
        <v>22</v>
      </c>
      <c r="D29" s="6" t="s">
        <v>14</v>
      </c>
      <c r="E29" t="s">
        <v>13</v>
      </c>
      <c r="F29">
        <v>21842</v>
      </c>
      <c r="G29" s="6" t="s">
        <v>21</v>
      </c>
      <c r="H29">
        <v>2108</v>
      </c>
      <c r="I29">
        <v>435</v>
      </c>
    </row>
    <row r="30" spans="1:9" x14ac:dyDescent="0.25">
      <c r="A30" s="6" t="s">
        <v>17</v>
      </c>
      <c r="B30" s="6" t="s">
        <v>16</v>
      </c>
      <c r="C30" s="6" t="s">
        <v>15</v>
      </c>
      <c r="D30" s="6" t="s">
        <v>14</v>
      </c>
      <c r="E30" t="s">
        <v>13</v>
      </c>
      <c r="F30">
        <v>21842</v>
      </c>
      <c r="G30" s="6" t="s">
        <v>19</v>
      </c>
      <c r="H30">
        <v>31762</v>
      </c>
    </row>
    <row r="31" spans="1:9" x14ac:dyDescent="0.25">
      <c r="A31" s="6" t="s">
        <v>17</v>
      </c>
      <c r="B31" s="6" t="s">
        <v>16</v>
      </c>
      <c r="C31" s="6" t="s">
        <v>15</v>
      </c>
      <c r="D31" s="6" t="s">
        <v>14</v>
      </c>
      <c r="E31" t="s">
        <v>13</v>
      </c>
      <c r="F31">
        <v>21842</v>
      </c>
      <c r="G31" s="6" t="s">
        <v>12</v>
      </c>
      <c r="H31">
        <v>8901</v>
      </c>
    </row>
    <row r="32" spans="1:9" x14ac:dyDescent="0.25">
      <c r="H32">
        <f>SUM(H3:H31)</f>
        <v>463675</v>
      </c>
      <c r="I32">
        <f>SUM(I3:I31)</f>
        <v>188434</v>
      </c>
    </row>
  </sheetData>
  <mergeCells count="1">
    <mergeCell ref="A1:I1"/>
  </mergeCells>
  <pageMargins left="0.7" right="0.7" top="0.75" bottom="0.75" header="0.3" footer="0.3"/>
  <pageSetup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2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8" width="7" bestFit="1" customWidth="1"/>
    <col min="9" max="9" width="6" bestFit="1" customWidth="1"/>
  </cols>
  <sheetData>
    <row r="1" spans="1:9" s="16" customFormat="1" ht="21.75" thickBot="1" x14ac:dyDescent="0.4">
      <c r="A1" s="71" t="s">
        <v>179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59" t="s">
        <v>143</v>
      </c>
      <c r="I2" s="59" t="s">
        <v>144</v>
      </c>
    </row>
    <row r="3" spans="1:9" x14ac:dyDescent="0.25">
      <c r="A3" s="6" t="s">
        <v>132</v>
      </c>
      <c r="B3" s="6" t="s">
        <v>131</v>
      </c>
      <c r="C3" s="6" t="s">
        <v>36</v>
      </c>
      <c r="D3" s="6" t="s">
        <v>14</v>
      </c>
      <c r="E3" t="s">
        <v>13</v>
      </c>
      <c r="F3">
        <v>21842</v>
      </c>
      <c r="G3" s="6" t="s">
        <v>130</v>
      </c>
      <c r="H3">
        <v>6019</v>
      </c>
      <c r="I3" s="9">
        <v>88</v>
      </c>
    </row>
    <row r="4" spans="1:9" x14ac:dyDescent="0.25">
      <c r="A4" s="6" t="s">
        <v>128</v>
      </c>
      <c r="B4" s="6" t="s">
        <v>127</v>
      </c>
      <c r="C4" s="6" t="s">
        <v>36</v>
      </c>
      <c r="D4" s="6" t="s">
        <v>14</v>
      </c>
      <c r="E4" t="s">
        <v>13</v>
      </c>
      <c r="F4">
        <v>21842</v>
      </c>
      <c r="G4" s="6" t="s">
        <v>126</v>
      </c>
      <c r="H4">
        <v>17188</v>
      </c>
      <c r="I4" s="9">
        <v>2366</v>
      </c>
    </row>
    <row r="5" spans="1:9" x14ac:dyDescent="0.25">
      <c r="A5" s="6" t="s">
        <v>8</v>
      </c>
      <c r="B5" s="6" t="s">
        <v>124</v>
      </c>
      <c r="C5" s="6" t="s">
        <v>36</v>
      </c>
      <c r="D5" s="6" t="s">
        <v>14</v>
      </c>
      <c r="E5" t="s">
        <v>13</v>
      </c>
      <c r="F5">
        <v>21842</v>
      </c>
      <c r="G5" s="6" t="s">
        <v>123</v>
      </c>
    </row>
    <row r="6" spans="1:9" x14ac:dyDescent="0.25">
      <c r="A6" s="6" t="s">
        <v>121</v>
      </c>
      <c r="B6" s="6" t="s">
        <v>120</v>
      </c>
      <c r="C6" s="6" t="s">
        <v>119</v>
      </c>
      <c r="D6" s="6" t="s">
        <v>14</v>
      </c>
      <c r="E6" t="s">
        <v>13</v>
      </c>
      <c r="F6">
        <v>21842</v>
      </c>
      <c r="G6" s="6" t="s">
        <v>118</v>
      </c>
      <c r="H6">
        <v>7140</v>
      </c>
      <c r="I6" s="9">
        <v>2392</v>
      </c>
    </row>
    <row r="7" spans="1:9" x14ac:dyDescent="0.25">
      <c r="A7" s="6" t="s">
        <v>116</v>
      </c>
      <c r="B7" s="6" t="s">
        <v>115</v>
      </c>
      <c r="C7" s="6" t="s">
        <v>36</v>
      </c>
      <c r="D7" s="6" t="s">
        <v>14</v>
      </c>
      <c r="E7" t="s">
        <v>13</v>
      </c>
      <c r="F7">
        <v>21842</v>
      </c>
      <c r="G7" s="6" t="s">
        <v>114</v>
      </c>
      <c r="H7">
        <v>15477</v>
      </c>
      <c r="I7" s="9">
        <v>2287</v>
      </c>
    </row>
    <row r="8" spans="1:9" x14ac:dyDescent="0.25">
      <c r="A8" s="6" t="s">
        <v>111</v>
      </c>
      <c r="B8" s="6" t="s">
        <v>112</v>
      </c>
      <c r="C8" s="8"/>
      <c r="D8" s="6" t="s">
        <v>111</v>
      </c>
      <c r="E8" s="6" t="s">
        <v>13</v>
      </c>
      <c r="F8">
        <v>21811</v>
      </c>
      <c r="G8" s="6" t="s">
        <v>110</v>
      </c>
      <c r="H8">
        <v>3289</v>
      </c>
      <c r="I8" s="9">
        <v>686</v>
      </c>
    </row>
    <row r="9" spans="1:9" x14ac:dyDescent="0.25">
      <c r="A9" s="6" t="s">
        <v>108</v>
      </c>
      <c r="B9" s="6" t="s">
        <v>107</v>
      </c>
      <c r="C9" s="6" t="s">
        <v>106</v>
      </c>
      <c r="D9" s="6" t="s">
        <v>14</v>
      </c>
      <c r="E9" t="s">
        <v>13</v>
      </c>
      <c r="F9">
        <v>21842</v>
      </c>
      <c r="G9" s="6" t="s">
        <v>105</v>
      </c>
      <c r="H9">
        <v>36230</v>
      </c>
      <c r="I9" s="9">
        <v>7248</v>
      </c>
    </row>
    <row r="10" spans="1:9" x14ac:dyDescent="0.25">
      <c r="A10" s="6" t="s">
        <v>103</v>
      </c>
      <c r="B10" s="6" t="s">
        <v>141</v>
      </c>
      <c r="C10" s="6" t="s">
        <v>15</v>
      </c>
      <c r="D10" s="6" t="s">
        <v>14</v>
      </c>
      <c r="E10" t="s">
        <v>13</v>
      </c>
      <c r="F10">
        <v>21842</v>
      </c>
      <c r="G10" s="6" t="s">
        <v>102</v>
      </c>
      <c r="H10">
        <v>3592</v>
      </c>
      <c r="I10" s="9">
        <v>935</v>
      </c>
    </row>
    <row r="11" spans="1:9" x14ac:dyDescent="0.25">
      <c r="A11" s="6" t="s">
        <v>100</v>
      </c>
      <c r="B11" s="6" t="s">
        <v>99</v>
      </c>
      <c r="C11" s="6" t="s">
        <v>98</v>
      </c>
      <c r="D11" s="6" t="s">
        <v>14</v>
      </c>
      <c r="E11" t="s">
        <v>13</v>
      </c>
      <c r="F11">
        <v>21842</v>
      </c>
      <c r="G11" s="6" t="s">
        <v>97</v>
      </c>
      <c r="H11">
        <v>6738</v>
      </c>
      <c r="I11" s="9">
        <v>844</v>
      </c>
    </row>
    <row r="12" spans="1:9" x14ac:dyDescent="0.25">
      <c r="A12" s="6" t="s">
        <v>95</v>
      </c>
      <c r="B12" s="6" t="s">
        <v>94</v>
      </c>
      <c r="C12" s="6" t="s">
        <v>36</v>
      </c>
      <c r="D12" s="6" t="s">
        <v>14</v>
      </c>
      <c r="E12" t="s">
        <v>13</v>
      </c>
      <c r="F12">
        <v>21842</v>
      </c>
      <c r="G12" s="6" t="s">
        <v>93</v>
      </c>
      <c r="H12">
        <v>4564</v>
      </c>
      <c r="I12" s="9">
        <v>318</v>
      </c>
    </row>
    <row r="13" spans="1:9" x14ac:dyDescent="0.25">
      <c r="A13" s="6" t="s">
        <v>91</v>
      </c>
      <c r="B13" s="6" t="s">
        <v>90</v>
      </c>
      <c r="C13" s="6" t="s">
        <v>15</v>
      </c>
      <c r="D13" s="6" t="s">
        <v>14</v>
      </c>
      <c r="E13" t="s">
        <v>13</v>
      </c>
      <c r="F13">
        <v>21842</v>
      </c>
      <c r="G13" s="6" t="s">
        <v>89</v>
      </c>
      <c r="H13">
        <v>19753</v>
      </c>
      <c r="I13" s="9">
        <v>5534</v>
      </c>
    </row>
    <row r="14" spans="1:9" x14ac:dyDescent="0.25">
      <c r="A14" s="6" t="s">
        <v>87</v>
      </c>
      <c r="B14" s="6" t="s">
        <v>86</v>
      </c>
      <c r="C14" s="6" t="s">
        <v>73</v>
      </c>
      <c r="D14" s="6" t="s">
        <v>14</v>
      </c>
      <c r="E14" t="s">
        <v>13</v>
      </c>
      <c r="F14">
        <v>21842</v>
      </c>
      <c r="G14" s="6" t="s">
        <v>85</v>
      </c>
      <c r="H14">
        <v>17160</v>
      </c>
      <c r="I14" s="9">
        <v>1926</v>
      </c>
    </row>
    <row r="15" spans="1:9" x14ac:dyDescent="0.25">
      <c r="A15" s="6" t="s">
        <v>83</v>
      </c>
      <c r="B15" s="6" t="s">
        <v>82</v>
      </c>
      <c r="C15" s="6" t="s">
        <v>15</v>
      </c>
      <c r="D15" s="6" t="s">
        <v>14</v>
      </c>
      <c r="E15" t="s">
        <v>13</v>
      </c>
      <c r="F15">
        <v>21842</v>
      </c>
      <c r="G15" s="6" t="s">
        <v>81</v>
      </c>
      <c r="H15">
        <v>15761</v>
      </c>
      <c r="I15" s="9">
        <v>5875</v>
      </c>
    </row>
    <row r="16" spans="1:9" x14ac:dyDescent="0.25">
      <c r="A16" s="6" t="s">
        <v>79</v>
      </c>
      <c r="B16" s="6" t="s">
        <v>78</v>
      </c>
      <c r="C16" s="6" t="s">
        <v>36</v>
      </c>
      <c r="D16" s="6" t="s">
        <v>14</v>
      </c>
      <c r="E16" t="s">
        <v>13</v>
      </c>
      <c r="F16">
        <v>21842</v>
      </c>
      <c r="G16" s="6" t="s">
        <v>77</v>
      </c>
      <c r="H16">
        <v>9221</v>
      </c>
      <c r="I16" s="9">
        <v>4911</v>
      </c>
    </row>
    <row r="17" spans="1:9" x14ac:dyDescent="0.25">
      <c r="A17" s="6" t="s">
        <v>75</v>
      </c>
      <c r="B17" s="6" t="s">
        <v>74</v>
      </c>
      <c r="C17" s="6" t="s">
        <v>73</v>
      </c>
      <c r="D17" s="6" t="s">
        <v>14</v>
      </c>
      <c r="E17" t="s">
        <v>13</v>
      </c>
      <c r="F17">
        <v>21842</v>
      </c>
      <c r="G17" s="6" t="s">
        <v>72</v>
      </c>
      <c r="H17">
        <v>16619</v>
      </c>
      <c r="I17" s="9">
        <v>10110</v>
      </c>
    </row>
    <row r="18" spans="1:9" x14ac:dyDescent="0.25">
      <c r="A18" s="6" t="s">
        <v>70</v>
      </c>
      <c r="B18" s="6" t="s">
        <v>69</v>
      </c>
      <c r="C18" s="6" t="s">
        <v>36</v>
      </c>
      <c r="D18" s="6" t="s">
        <v>14</v>
      </c>
      <c r="E18" t="s">
        <v>13</v>
      </c>
      <c r="F18">
        <v>21842</v>
      </c>
      <c r="G18" s="6" t="s">
        <v>68</v>
      </c>
      <c r="H18">
        <v>27539</v>
      </c>
      <c r="I18" s="9">
        <v>2784</v>
      </c>
    </row>
    <row r="19" spans="1:9" x14ac:dyDescent="0.25">
      <c r="A19" s="6" t="s">
        <v>66</v>
      </c>
      <c r="B19" s="6" t="s">
        <v>65</v>
      </c>
      <c r="C19" s="6" t="s">
        <v>36</v>
      </c>
      <c r="D19" s="6" t="s">
        <v>14</v>
      </c>
      <c r="E19" t="s">
        <v>13</v>
      </c>
      <c r="F19">
        <v>21842</v>
      </c>
      <c r="G19" s="6" t="s">
        <v>64</v>
      </c>
      <c r="H19">
        <v>18215</v>
      </c>
      <c r="I19" s="9">
        <v>4299</v>
      </c>
    </row>
    <row r="20" spans="1:9" x14ac:dyDescent="0.25">
      <c r="A20" s="6" t="s">
        <v>62</v>
      </c>
      <c r="B20" s="6" t="s">
        <v>61</v>
      </c>
      <c r="C20" s="6" t="s">
        <v>36</v>
      </c>
      <c r="D20" s="6" t="s">
        <v>14</v>
      </c>
      <c r="E20" t="s">
        <v>13</v>
      </c>
      <c r="F20">
        <v>21842</v>
      </c>
      <c r="G20" s="6" t="s">
        <v>60</v>
      </c>
      <c r="H20">
        <v>7678</v>
      </c>
      <c r="I20" s="9">
        <v>2401</v>
      </c>
    </row>
    <row r="21" spans="1:9" x14ac:dyDescent="0.25">
      <c r="A21" s="6" t="s">
        <v>58</v>
      </c>
      <c r="B21" s="6" t="s">
        <v>57</v>
      </c>
      <c r="C21" s="6" t="s">
        <v>36</v>
      </c>
      <c r="D21" s="6" t="s">
        <v>14</v>
      </c>
      <c r="E21" t="s">
        <v>13</v>
      </c>
      <c r="F21">
        <v>21842</v>
      </c>
      <c r="G21" s="6" t="s">
        <v>56</v>
      </c>
      <c r="H21">
        <v>15361</v>
      </c>
      <c r="I21" s="9">
        <v>2455</v>
      </c>
    </row>
    <row r="22" spans="1:9" x14ac:dyDescent="0.25">
      <c r="A22" s="6" t="s">
        <v>54</v>
      </c>
      <c r="B22" s="6" t="s">
        <v>53</v>
      </c>
      <c r="C22" s="6" t="s">
        <v>36</v>
      </c>
      <c r="D22" s="6" t="s">
        <v>14</v>
      </c>
      <c r="E22" t="s">
        <v>13</v>
      </c>
      <c r="F22">
        <v>21842</v>
      </c>
      <c r="G22" s="6" t="s">
        <v>52</v>
      </c>
      <c r="H22">
        <v>5593</v>
      </c>
      <c r="I22" s="9">
        <v>1760</v>
      </c>
    </row>
    <row r="23" spans="1:9" x14ac:dyDescent="0.25">
      <c r="A23" s="6" t="s">
        <v>50</v>
      </c>
      <c r="B23" s="6" t="s">
        <v>49</v>
      </c>
      <c r="C23" s="6" t="s">
        <v>36</v>
      </c>
      <c r="D23" s="6" t="s">
        <v>14</v>
      </c>
      <c r="E23" t="s">
        <v>13</v>
      </c>
      <c r="F23">
        <v>21842</v>
      </c>
      <c r="G23" s="6" t="s">
        <v>48</v>
      </c>
      <c r="H23">
        <v>10293</v>
      </c>
      <c r="I23" s="9">
        <v>725</v>
      </c>
    </row>
    <row r="24" spans="1:9" x14ac:dyDescent="0.25">
      <c r="A24" s="6" t="s">
        <v>46</v>
      </c>
      <c r="B24" s="6" t="s">
        <v>45</v>
      </c>
      <c r="C24" s="6" t="s">
        <v>36</v>
      </c>
      <c r="D24" s="6" t="s">
        <v>14</v>
      </c>
      <c r="E24" t="s">
        <v>13</v>
      </c>
      <c r="F24">
        <v>21842</v>
      </c>
      <c r="G24" s="6" t="s">
        <v>44</v>
      </c>
      <c r="H24">
        <v>32906</v>
      </c>
      <c r="I24" s="9">
        <v>4665</v>
      </c>
    </row>
    <row r="25" spans="1:9" x14ac:dyDescent="0.25">
      <c r="A25" s="6" t="s">
        <v>42</v>
      </c>
      <c r="B25" s="6" t="s">
        <v>41</v>
      </c>
      <c r="C25" s="6" t="s">
        <v>15</v>
      </c>
      <c r="D25" s="6" t="s">
        <v>14</v>
      </c>
      <c r="E25" t="s">
        <v>13</v>
      </c>
      <c r="F25">
        <v>21842</v>
      </c>
      <c r="G25" s="6" t="s">
        <v>40</v>
      </c>
      <c r="H25">
        <v>6635</v>
      </c>
      <c r="I25" s="9">
        <v>3145</v>
      </c>
    </row>
    <row r="26" spans="1:9" x14ac:dyDescent="0.25">
      <c r="A26" s="6" t="s">
        <v>38</v>
      </c>
      <c r="B26" s="6" t="s">
        <v>37</v>
      </c>
      <c r="C26" s="6" t="s">
        <v>36</v>
      </c>
      <c r="D26" s="6" t="s">
        <v>14</v>
      </c>
      <c r="E26" t="s">
        <v>13</v>
      </c>
      <c r="F26">
        <v>21842</v>
      </c>
      <c r="G26" s="6" t="s">
        <v>35</v>
      </c>
      <c r="H26">
        <v>31966</v>
      </c>
      <c r="I26" s="9">
        <v>1799</v>
      </c>
    </row>
    <row r="27" spans="1:9" x14ac:dyDescent="0.25">
      <c r="A27" s="6" t="s">
        <v>33</v>
      </c>
      <c r="B27" s="6" t="s">
        <v>32</v>
      </c>
      <c r="C27" s="6" t="s">
        <v>31</v>
      </c>
      <c r="D27" s="6" t="s">
        <v>14</v>
      </c>
      <c r="E27" t="s">
        <v>13</v>
      </c>
      <c r="F27">
        <v>21842</v>
      </c>
      <c r="G27" s="6" t="s">
        <v>30</v>
      </c>
      <c r="H27">
        <v>25153</v>
      </c>
      <c r="I27" s="9">
        <v>22325</v>
      </c>
    </row>
    <row r="28" spans="1:9" x14ac:dyDescent="0.25">
      <c r="A28" s="6" t="s">
        <v>28</v>
      </c>
      <c r="B28" s="6" t="s">
        <v>27</v>
      </c>
      <c r="C28" s="6" t="s">
        <v>22</v>
      </c>
      <c r="D28" s="6" t="s">
        <v>14</v>
      </c>
      <c r="E28" t="s">
        <v>13</v>
      </c>
      <c r="F28">
        <v>21842</v>
      </c>
      <c r="G28" s="6" t="s">
        <v>26</v>
      </c>
      <c r="H28">
        <v>449</v>
      </c>
      <c r="I28" s="9">
        <v>0</v>
      </c>
    </row>
    <row r="29" spans="1:9" x14ac:dyDescent="0.25">
      <c r="A29" s="6" t="s">
        <v>24</v>
      </c>
      <c r="B29" s="6" t="s">
        <v>23</v>
      </c>
      <c r="C29" s="6" t="s">
        <v>22</v>
      </c>
      <c r="D29" s="6" t="s">
        <v>14</v>
      </c>
      <c r="E29" t="s">
        <v>13</v>
      </c>
      <c r="F29">
        <v>21842</v>
      </c>
      <c r="G29" s="6" t="s">
        <v>21</v>
      </c>
      <c r="H29">
        <v>1581</v>
      </c>
      <c r="I29" s="9">
        <v>353</v>
      </c>
    </row>
    <row r="30" spans="1:9" x14ac:dyDescent="0.25">
      <c r="A30" s="6" t="s">
        <v>17</v>
      </c>
      <c r="B30" s="6" t="s">
        <v>16</v>
      </c>
      <c r="C30" s="6" t="s">
        <v>15</v>
      </c>
      <c r="D30" s="6" t="s">
        <v>14</v>
      </c>
      <c r="E30" t="s">
        <v>13</v>
      </c>
      <c r="F30">
        <v>21842</v>
      </c>
      <c r="G30" s="6" t="s">
        <v>19</v>
      </c>
      <c r="H30">
        <v>19727</v>
      </c>
      <c r="I30" s="9">
        <v>0</v>
      </c>
    </row>
    <row r="31" spans="1:9" x14ac:dyDescent="0.25">
      <c r="A31" s="6" t="s">
        <v>17</v>
      </c>
      <c r="B31" s="6" t="s">
        <v>16</v>
      </c>
      <c r="C31" s="6" t="s">
        <v>15</v>
      </c>
      <c r="D31" s="6" t="s">
        <v>14</v>
      </c>
      <c r="E31" t="s">
        <v>13</v>
      </c>
      <c r="F31">
        <v>21842</v>
      </c>
      <c r="G31" s="6" t="s">
        <v>12</v>
      </c>
      <c r="H31">
        <v>5610</v>
      </c>
      <c r="I31" s="9">
        <v>0</v>
      </c>
    </row>
    <row r="32" spans="1:9" x14ac:dyDescent="0.25">
      <c r="H32">
        <f>SUM(H3:H31)</f>
        <v>387457</v>
      </c>
      <c r="I32">
        <f>SUM(I3:I31)</f>
        <v>92231</v>
      </c>
    </row>
  </sheetData>
  <mergeCells count="1">
    <mergeCell ref="A1:I1"/>
  </mergeCells>
  <pageMargins left="0.7" right="0.7" top="0.75" bottom="0.75" header="0.3" footer="0.3"/>
  <pageSetup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2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31.42578125" bestFit="1" customWidth="1"/>
    <col min="3" max="3" width="22.85546875" bestFit="1" customWidth="1"/>
    <col min="4" max="4" width="17.85546875" bestFit="1" customWidth="1"/>
    <col min="5" max="5" width="5.5703125" bestFit="1" customWidth="1"/>
    <col min="6" max="6" width="6" bestFit="1" customWidth="1"/>
    <col min="7" max="7" width="11.140625" bestFit="1" customWidth="1"/>
    <col min="8" max="9" width="7" bestFit="1" customWidth="1"/>
  </cols>
  <sheetData>
    <row r="1" spans="1:9" s="16" customFormat="1" ht="21.75" thickBot="1" x14ac:dyDescent="0.4">
      <c r="A1" s="71" t="s">
        <v>180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59" t="s">
        <v>143</v>
      </c>
      <c r="I2" s="59" t="s">
        <v>144</v>
      </c>
    </row>
    <row r="3" spans="1:9" x14ac:dyDescent="0.25">
      <c r="A3" s="6" t="s">
        <v>132</v>
      </c>
      <c r="B3" s="6" t="s">
        <v>131</v>
      </c>
      <c r="C3" s="6" t="s">
        <v>36</v>
      </c>
      <c r="D3" s="6" t="s">
        <v>14</v>
      </c>
      <c r="E3" t="s">
        <v>13</v>
      </c>
      <c r="F3">
        <v>21842</v>
      </c>
      <c r="G3" s="6" t="s">
        <v>130</v>
      </c>
      <c r="H3">
        <v>4717</v>
      </c>
      <c r="I3" s="9">
        <v>30</v>
      </c>
    </row>
    <row r="4" spans="1:9" x14ac:dyDescent="0.25">
      <c r="A4" s="6" t="s">
        <v>128</v>
      </c>
      <c r="B4" s="6" t="s">
        <v>127</v>
      </c>
      <c r="C4" s="6" t="s">
        <v>36</v>
      </c>
      <c r="D4" s="6" t="s">
        <v>14</v>
      </c>
      <c r="E4" t="s">
        <v>13</v>
      </c>
      <c r="F4">
        <v>21842</v>
      </c>
      <c r="G4" s="6" t="s">
        <v>126</v>
      </c>
      <c r="H4">
        <v>10315</v>
      </c>
      <c r="I4" s="9">
        <v>2104</v>
      </c>
    </row>
    <row r="5" spans="1:9" x14ac:dyDescent="0.25">
      <c r="A5" s="6" t="s">
        <v>8</v>
      </c>
      <c r="B5" s="6" t="s">
        <v>124</v>
      </c>
      <c r="C5" s="6" t="s">
        <v>36</v>
      </c>
      <c r="D5" s="6" t="s">
        <v>14</v>
      </c>
      <c r="E5" t="s">
        <v>13</v>
      </c>
      <c r="F5">
        <v>21842</v>
      </c>
      <c r="G5" s="6" t="s">
        <v>123</v>
      </c>
      <c r="H5">
        <v>27959</v>
      </c>
      <c r="I5">
        <v>9952</v>
      </c>
    </row>
    <row r="6" spans="1:9" x14ac:dyDescent="0.25">
      <c r="A6" s="6" t="s">
        <v>121</v>
      </c>
      <c r="B6" s="6" t="s">
        <v>120</v>
      </c>
      <c r="C6" s="6" t="s">
        <v>119</v>
      </c>
      <c r="D6" s="6" t="s">
        <v>14</v>
      </c>
      <c r="E6" t="s">
        <v>13</v>
      </c>
      <c r="F6">
        <v>21842</v>
      </c>
      <c r="G6" s="6" t="s">
        <v>118</v>
      </c>
      <c r="H6">
        <v>7218</v>
      </c>
      <c r="I6" s="9">
        <v>2096</v>
      </c>
    </row>
    <row r="7" spans="1:9" x14ac:dyDescent="0.25">
      <c r="A7" s="6" t="s">
        <v>116</v>
      </c>
      <c r="B7" s="6" t="s">
        <v>115</v>
      </c>
      <c r="C7" s="6" t="s">
        <v>36</v>
      </c>
      <c r="D7" s="6" t="s">
        <v>14</v>
      </c>
      <c r="E7" t="s">
        <v>13</v>
      </c>
      <c r="F7">
        <v>21842</v>
      </c>
      <c r="G7" s="6" t="s">
        <v>114</v>
      </c>
      <c r="H7">
        <v>11133</v>
      </c>
      <c r="I7" s="9">
        <v>2848</v>
      </c>
    </row>
    <row r="8" spans="1:9" x14ac:dyDescent="0.25">
      <c r="A8" s="6" t="s">
        <v>111</v>
      </c>
      <c r="B8" s="6" t="s">
        <v>112</v>
      </c>
      <c r="C8" s="8"/>
      <c r="D8" s="6" t="s">
        <v>111</v>
      </c>
      <c r="E8" s="6" t="s">
        <v>13</v>
      </c>
      <c r="F8">
        <v>21811</v>
      </c>
      <c r="G8" s="6" t="s">
        <v>110</v>
      </c>
      <c r="H8">
        <v>2432</v>
      </c>
      <c r="I8" s="9">
        <v>986</v>
      </c>
    </row>
    <row r="9" spans="1:9" x14ac:dyDescent="0.25">
      <c r="A9" s="6" t="s">
        <v>108</v>
      </c>
      <c r="B9" s="6" t="s">
        <v>107</v>
      </c>
      <c r="C9" s="6" t="s">
        <v>106</v>
      </c>
      <c r="D9" s="6" t="s">
        <v>14</v>
      </c>
      <c r="E9" t="s">
        <v>13</v>
      </c>
      <c r="F9">
        <v>21842</v>
      </c>
      <c r="G9" s="6" t="s">
        <v>105</v>
      </c>
      <c r="H9">
        <v>4045</v>
      </c>
      <c r="I9" s="9">
        <v>828</v>
      </c>
    </row>
    <row r="10" spans="1:9" x14ac:dyDescent="0.25">
      <c r="A10" s="6" t="s">
        <v>103</v>
      </c>
      <c r="B10" s="6" t="s">
        <v>141</v>
      </c>
      <c r="C10" s="6" t="s">
        <v>15</v>
      </c>
      <c r="D10" s="6" t="s">
        <v>14</v>
      </c>
      <c r="E10" t="s">
        <v>13</v>
      </c>
      <c r="F10">
        <v>21842</v>
      </c>
      <c r="G10" s="6" t="s">
        <v>102</v>
      </c>
      <c r="H10">
        <v>4082</v>
      </c>
      <c r="I10" s="9">
        <v>1266</v>
      </c>
    </row>
    <row r="11" spans="1:9" x14ac:dyDescent="0.25">
      <c r="A11" s="6" t="s">
        <v>100</v>
      </c>
      <c r="B11" s="6" t="s">
        <v>99</v>
      </c>
      <c r="C11" s="6" t="s">
        <v>98</v>
      </c>
      <c r="D11" s="6" t="s">
        <v>14</v>
      </c>
      <c r="E11" t="s">
        <v>13</v>
      </c>
      <c r="F11">
        <v>21842</v>
      </c>
      <c r="G11" s="6" t="s">
        <v>97</v>
      </c>
      <c r="H11">
        <v>6496</v>
      </c>
      <c r="I11" s="9">
        <v>953</v>
      </c>
    </row>
    <row r="12" spans="1:9" x14ac:dyDescent="0.25">
      <c r="A12" s="6" t="s">
        <v>95</v>
      </c>
      <c r="B12" s="6" t="s">
        <v>94</v>
      </c>
      <c r="C12" s="6" t="s">
        <v>36</v>
      </c>
      <c r="D12" s="6" t="s">
        <v>14</v>
      </c>
      <c r="E12" t="s">
        <v>13</v>
      </c>
      <c r="F12">
        <v>21842</v>
      </c>
      <c r="G12" s="6" t="s">
        <v>93</v>
      </c>
      <c r="H12">
        <v>4572</v>
      </c>
      <c r="I12" s="9">
        <v>257</v>
      </c>
    </row>
    <row r="13" spans="1:9" x14ac:dyDescent="0.25">
      <c r="A13" s="6" t="s">
        <v>91</v>
      </c>
      <c r="B13" s="6" t="s">
        <v>90</v>
      </c>
      <c r="C13" s="6" t="s">
        <v>15</v>
      </c>
      <c r="D13" s="6" t="s">
        <v>14</v>
      </c>
      <c r="E13" t="s">
        <v>13</v>
      </c>
      <c r="F13">
        <v>21842</v>
      </c>
      <c r="G13" s="6" t="s">
        <v>89</v>
      </c>
      <c r="H13">
        <v>18863</v>
      </c>
      <c r="I13" s="9">
        <v>5812</v>
      </c>
    </row>
    <row r="14" spans="1:9" x14ac:dyDescent="0.25">
      <c r="A14" s="6" t="s">
        <v>87</v>
      </c>
      <c r="B14" s="6" t="s">
        <v>86</v>
      </c>
      <c r="C14" s="6" t="s">
        <v>73</v>
      </c>
      <c r="D14" s="6" t="s">
        <v>14</v>
      </c>
      <c r="E14" t="s">
        <v>13</v>
      </c>
      <c r="F14">
        <v>21842</v>
      </c>
      <c r="G14" s="6" t="s">
        <v>85</v>
      </c>
      <c r="H14">
        <v>19323</v>
      </c>
      <c r="I14" s="9">
        <v>7039</v>
      </c>
    </row>
    <row r="15" spans="1:9" x14ac:dyDescent="0.25">
      <c r="A15" s="6" t="s">
        <v>83</v>
      </c>
      <c r="B15" s="6" t="s">
        <v>82</v>
      </c>
      <c r="C15" s="6" t="s">
        <v>15</v>
      </c>
      <c r="D15" s="6" t="s">
        <v>14</v>
      </c>
      <c r="E15" t="s">
        <v>13</v>
      </c>
      <c r="F15">
        <v>21842</v>
      </c>
      <c r="G15" s="6" t="s">
        <v>81</v>
      </c>
      <c r="H15">
        <v>14897</v>
      </c>
      <c r="I15" s="9">
        <v>8061</v>
      </c>
    </row>
    <row r="16" spans="1:9" x14ac:dyDescent="0.25">
      <c r="A16" s="6" t="s">
        <v>79</v>
      </c>
      <c r="B16" s="6" t="s">
        <v>78</v>
      </c>
      <c r="C16" s="6" t="s">
        <v>36</v>
      </c>
      <c r="D16" s="6" t="s">
        <v>14</v>
      </c>
      <c r="E16" t="s">
        <v>13</v>
      </c>
      <c r="F16">
        <v>21842</v>
      </c>
      <c r="G16" s="6" t="s">
        <v>77</v>
      </c>
      <c r="H16">
        <v>8662</v>
      </c>
      <c r="I16" s="9">
        <v>3533</v>
      </c>
    </row>
    <row r="17" spans="1:9" x14ac:dyDescent="0.25">
      <c r="A17" s="6" t="s">
        <v>75</v>
      </c>
      <c r="B17" s="6" t="s">
        <v>74</v>
      </c>
      <c r="C17" s="6" t="s">
        <v>73</v>
      </c>
      <c r="D17" s="6" t="s">
        <v>14</v>
      </c>
      <c r="E17" t="s">
        <v>13</v>
      </c>
      <c r="F17">
        <v>21842</v>
      </c>
      <c r="G17" s="6" t="s">
        <v>72</v>
      </c>
      <c r="H17">
        <v>26586</v>
      </c>
      <c r="I17" s="9">
        <v>24395</v>
      </c>
    </row>
    <row r="18" spans="1:9" x14ac:dyDescent="0.25">
      <c r="A18" s="6" t="s">
        <v>70</v>
      </c>
      <c r="B18" s="6" t="s">
        <v>69</v>
      </c>
      <c r="C18" s="6" t="s">
        <v>36</v>
      </c>
      <c r="D18" s="6" t="s">
        <v>14</v>
      </c>
      <c r="E18" t="s">
        <v>13</v>
      </c>
      <c r="F18">
        <v>21842</v>
      </c>
      <c r="G18" s="6" t="s">
        <v>68</v>
      </c>
      <c r="H18">
        <v>15687</v>
      </c>
      <c r="I18" s="9">
        <v>2259</v>
      </c>
    </row>
    <row r="19" spans="1:9" x14ac:dyDescent="0.25">
      <c r="A19" s="6" t="s">
        <v>66</v>
      </c>
      <c r="B19" s="6" t="s">
        <v>65</v>
      </c>
      <c r="C19" s="6" t="s">
        <v>36</v>
      </c>
      <c r="D19" s="6" t="s">
        <v>14</v>
      </c>
      <c r="E19" t="s">
        <v>13</v>
      </c>
      <c r="F19">
        <v>21842</v>
      </c>
      <c r="G19" s="6" t="s">
        <v>64</v>
      </c>
      <c r="H19">
        <v>16784</v>
      </c>
      <c r="I19" s="9">
        <v>6321</v>
      </c>
    </row>
    <row r="20" spans="1:9" x14ac:dyDescent="0.25">
      <c r="A20" s="6" t="s">
        <v>62</v>
      </c>
      <c r="B20" s="6" t="s">
        <v>61</v>
      </c>
      <c r="C20" s="6" t="s">
        <v>36</v>
      </c>
      <c r="D20" s="6" t="s">
        <v>14</v>
      </c>
      <c r="E20" t="s">
        <v>13</v>
      </c>
      <c r="F20">
        <v>21842</v>
      </c>
      <c r="G20" s="6" t="s">
        <v>60</v>
      </c>
      <c r="H20">
        <v>6863</v>
      </c>
      <c r="I20" s="9">
        <v>3079</v>
      </c>
    </row>
    <row r="21" spans="1:9" x14ac:dyDescent="0.25">
      <c r="A21" s="6" t="s">
        <v>58</v>
      </c>
      <c r="B21" s="6" t="s">
        <v>57</v>
      </c>
      <c r="C21" s="6" t="s">
        <v>36</v>
      </c>
      <c r="D21" s="6" t="s">
        <v>14</v>
      </c>
      <c r="E21" t="s">
        <v>13</v>
      </c>
      <c r="F21">
        <v>21842</v>
      </c>
      <c r="G21" s="6" t="s">
        <v>56</v>
      </c>
      <c r="H21">
        <v>17921</v>
      </c>
      <c r="I21" s="9">
        <v>3120</v>
      </c>
    </row>
    <row r="22" spans="1:9" x14ac:dyDescent="0.25">
      <c r="A22" s="6" t="s">
        <v>54</v>
      </c>
      <c r="B22" s="6" t="s">
        <v>53</v>
      </c>
      <c r="C22" s="6" t="s">
        <v>36</v>
      </c>
      <c r="D22" s="6" t="s">
        <v>14</v>
      </c>
      <c r="E22" t="s">
        <v>13</v>
      </c>
      <c r="F22">
        <v>21842</v>
      </c>
      <c r="G22" s="6" t="s">
        <v>52</v>
      </c>
      <c r="H22">
        <v>7136</v>
      </c>
      <c r="I22" s="9">
        <v>1976</v>
      </c>
    </row>
    <row r="23" spans="1:9" x14ac:dyDescent="0.25">
      <c r="A23" s="6" t="s">
        <v>50</v>
      </c>
      <c r="B23" s="6" t="s">
        <v>49</v>
      </c>
      <c r="C23" s="6" t="s">
        <v>36</v>
      </c>
      <c r="D23" s="6" t="s">
        <v>14</v>
      </c>
      <c r="E23" t="s">
        <v>13</v>
      </c>
      <c r="F23">
        <v>21842</v>
      </c>
      <c r="G23" s="6" t="s">
        <v>48</v>
      </c>
      <c r="H23">
        <v>145</v>
      </c>
      <c r="I23" s="9">
        <v>265</v>
      </c>
    </row>
    <row r="24" spans="1:9" x14ac:dyDescent="0.25">
      <c r="A24" s="6" t="s">
        <v>46</v>
      </c>
      <c r="B24" s="6" t="s">
        <v>45</v>
      </c>
      <c r="C24" s="6" t="s">
        <v>36</v>
      </c>
      <c r="D24" s="6" t="s">
        <v>14</v>
      </c>
      <c r="E24" t="s">
        <v>13</v>
      </c>
      <c r="F24">
        <v>21842</v>
      </c>
      <c r="G24" s="6" t="s">
        <v>44</v>
      </c>
      <c r="H24">
        <v>16620</v>
      </c>
      <c r="I24" s="9">
        <v>1448</v>
      </c>
    </row>
    <row r="25" spans="1:9" x14ac:dyDescent="0.25">
      <c r="A25" s="6" t="s">
        <v>42</v>
      </c>
      <c r="B25" s="6" t="s">
        <v>41</v>
      </c>
      <c r="C25" s="6" t="s">
        <v>15</v>
      </c>
      <c r="D25" s="6" t="s">
        <v>14</v>
      </c>
      <c r="E25" t="s">
        <v>13</v>
      </c>
      <c r="F25">
        <v>21842</v>
      </c>
      <c r="G25" s="6" t="s">
        <v>40</v>
      </c>
      <c r="H25">
        <v>9754</v>
      </c>
      <c r="I25" s="9">
        <v>3798</v>
      </c>
    </row>
    <row r="26" spans="1:9" x14ac:dyDescent="0.25">
      <c r="A26" s="6" t="s">
        <v>38</v>
      </c>
      <c r="B26" s="6" t="s">
        <v>37</v>
      </c>
      <c r="C26" s="6" t="s">
        <v>36</v>
      </c>
      <c r="D26" s="6" t="s">
        <v>14</v>
      </c>
      <c r="E26" t="s">
        <v>13</v>
      </c>
      <c r="F26">
        <v>21842</v>
      </c>
      <c r="G26" s="6" t="s">
        <v>35</v>
      </c>
      <c r="H26">
        <v>21538</v>
      </c>
      <c r="I26" s="9">
        <v>1521</v>
      </c>
    </row>
    <row r="27" spans="1:9" x14ac:dyDescent="0.25">
      <c r="A27" s="6" t="s">
        <v>33</v>
      </c>
      <c r="B27" s="6" t="s">
        <v>32</v>
      </c>
      <c r="C27" s="6" t="s">
        <v>31</v>
      </c>
      <c r="D27" s="6" t="s">
        <v>14</v>
      </c>
      <c r="E27" t="s">
        <v>13</v>
      </c>
      <c r="F27">
        <v>21842</v>
      </c>
      <c r="G27" s="6" t="s">
        <v>30</v>
      </c>
      <c r="H27">
        <v>58692</v>
      </c>
      <c r="I27" s="9">
        <v>29896</v>
      </c>
    </row>
    <row r="28" spans="1:9" x14ac:dyDescent="0.25">
      <c r="A28" s="6" t="s">
        <v>28</v>
      </c>
      <c r="B28" s="6" t="s">
        <v>27</v>
      </c>
      <c r="C28" s="6" t="s">
        <v>22</v>
      </c>
      <c r="D28" s="6" t="s">
        <v>14</v>
      </c>
      <c r="E28" t="s">
        <v>13</v>
      </c>
      <c r="F28">
        <v>21842</v>
      </c>
      <c r="G28" s="6" t="s">
        <v>26</v>
      </c>
      <c r="H28">
        <v>450</v>
      </c>
      <c r="I28" s="9">
        <v>12</v>
      </c>
    </row>
    <row r="29" spans="1:9" x14ac:dyDescent="0.25">
      <c r="A29" s="6" t="s">
        <v>24</v>
      </c>
      <c r="B29" s="6" t="s">
        <v>23</v>
      </c>
      <c r="C29" s="6" t="s">
        <v>22</v>
      </c>
      <c r="D29" s="6" t="s">
        <v>14</v>
      </c>
      <c r="E29" t="s">
        <v>13</v>
      </c>
      <c r="F29">
        <v>21842</v>
      </c>
      <c r="G29" s="6" t="s">
        <v>21</v>
      </c>
      <c r="H29">
        <v>1431</v>
      </c>
      <c r="I29" s="9">
        <v>279</v>
      </c>
    </row>
    <row r="30" spans="1:9" x14ac:dyDescent="0.25">
      <c r="A30" s="6" t="s">
        <v>17</v>
      </c>
      <c r="B30" s="6" t="s">
        <v>16</v>
      </c>
      <c r="C30" s="6" t="s">
        <v>15</v>
      </c>
      <c r="D30" s="6" t="s">
        <v>14</v>
      </c>
      <c r="E30" t="s">
        <v>13</v>
      </c>
      <c r="F30">
        <v>21842</v>
      </c>
      <c r="G30" s="6" t="s">
        <v>19</v>
      </c>
      <c r="H30">
        <v>15790</v>
      </c>
      <c r="I30" s="9">
        <v>0</v>
      </c>
    </row>
    <row r="31" spans="1:9" x14ac:dyDescent="0.25">
      <c r="A31" s="6" t="s">
        <v>17</v>
      </c>
      <c r="B31" s="6" t="s">
        <v>16</v>
      </c>
      <c r="C31" s="6" t="s">
        <v>15</v>
      </c>
      <c r="D31" s="6" t="s">
        <v>14</v>
      </c>
      <c r="E31" t="s">
        <v>13</v>
      </c>
      <c r="F31">
        <v>21842</v>
      </c>
      <c r="G31" s="6" t="s">
        <v>12</v>
      </c>
      <c r="H31">
        <v>2675</v>
      </c>
      <c r="I31" s="9">
        <v>0</v>
      </c>
    </row>
    <row r="32" spans="1:9" x14ac:dyDescent="0.25">
      <c r="H32">
        <f>SUM(H3:H31)</f>
        <v>362786</v>
      </c>
      <c r="I32">
        <f>SUM(I3:I31)</f>
        <v>124134</v>
      </c>
    </row>
  </sheetData>
  <mergeCells count="1">
    <mergeCell ref="A1:I1"/>
  </mergeCells>
  <pageMargins left="0.7" right="0.7" top="0.75" bottom="0.75" header="0.3" footer="0.3"/>
  <pageSetup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2"/>
  <sheetViews>
    <sheetView workbookViewId="0">
      <selection sqref="A1:D1"/>
    </sheetView>
  </sheetViews>
  <sheetFormatPr defaultRowHeight="15" x14ac:dyDescent="0.25"/>
  <cols>
    <col min="1" max="1" width="11.7109375" bestFit="1" customWidth="1"/>
    <col min="2" max="2" width="29.7109375" bestFit="1" customWidth="1"/>
    <col min="3" max="3" width="21.85546875" bestFit="1" customWidth="1"/>
    <col min="4" max="4" width="17.140625" bestFit="1" customWidth="1"/>
    <col min="5" max="5" width="5.140625" bestFit="1" customWidth="1"/>
    <col min="6" max="6" width="5.85546875" bestFit="1" customWidth="1"/>
    <col min="7" max="7" width="10.85546875" bestFit="1" customWidth="1"/>
    <col min="8" max="8" width="7.28515625" style="11" bestFit="1" customWidth="1"/>
    <col min="9" max="9" width="7.42578125" style="11" bestFit="1" customWidth="1"/>
  </cols>
  <sheetData>
    <row r="1" spans="1:9" s="16" customFormat="1" ht="21.75" thickBot="1" x14ac:dyDescent="0.4">
      <c r="A1" s="71" t="s">
        <v>181</v>
      </c>
      <c r="B1" s="72"/>
      <c r="C1" s="72"/>
      <c r="D1" s="72"/>
      <c r="E1" s="72"/>
      <c r="F1" s="72"/>
      <c r="G1" s="72"/>
      <c r="H1" s="72"/>
      <c r="I1" s="73"/>
    </row>
    <row r="2" spans="1:9" ht="15.75" thickBot="1" x14ac:dyDescent="0.3">
      <c r="A2" s="58" t="s">
        <v>136</v>
      </c>
      <c r="B2" s="58" t="s">
        <v>142</v>
      </c>
      <c r="C2" s="58" t="s">
        <v>135</v>
      </c>
      <c r="D2" s="58" t="s">
        <v>134</v>
      </c>
      <c r="E2" s="58" t="s">
        <v>139</v>
      </c>
      <c r="F2" s="58" t="s">
        <v>140</v>
      </c>
      <c r="G2" s="58" t="s">
        <v>133</v>
      </c>
      <c r="H2" s="60" t="s">
        <v>143</v>
      </c>
      <c r="I2" s="60" t="s">
        <v>144</v>
      </c>
    </row>
    <row r="3" spans="1:9" x14ac:dyDescent="0.25">
      <c r="A3" s="6" t="s">
        <v>108</v>
      </c>
      <c r="B3" s="6" t="s">
        <v>107</v>
      </c>
      <c r="C3" s="6" t="s">
        <v>106</v>
      </c>
      <c r="D3" s="6" t="s">
        <v>14</v>
      </c>
      <c r="E3" t="s">
        <v>13</v>
      </c>
      <c r="F3">
        <v>21842</v>
      </c>
      <c r="G3" s="6" t="s">
        <v>105</v>
      </c>
      <c r="H3" s="11">
        <v>1026</v>
      </c>
      <c r="I3" s="11">
        <v>1252</v>
      </c>
    </row>
    <row r="4" spans="1:9" x14ac:dyDescent="0.25">
      <c r="A4" s="6" t="s">
        <v>111</v>
      </c>
      <c r="B4" s="6" t="s">
        <v>112</v>
      </c>
      <c r="C4" s="8"/>
      <c r="D4" s="6" t="s">
        <v>111</v>
      </c>
      <c r="E4" s="6" t="s">
        <v>13</v>
      </c>
      <c r="F4">
        <v>21811</v>
      </c>
      <c r="G4" s="6" t="s">
        <v>110</v>
      </c>
      <c r="H4" s="11">
        <v>3287</v>
      </c>
      <c r="I4" s="11">
        <v>353</v>
      </c>
    </row>
    <row r="5" spans="1:9" x14ac:dyDescent="0.25">
      <c r="A5" s="6" t="s">
        <v>83</v>
      </c>
      <c r="B5" s="6" t="s">
        <v>82</v>
      </c>
      <c r="C5" s="6" t="s">
        <v>15</v>
      </c>
      <c r="D5" s="6" t="s">
        <v>14</v>
      </c>
      <c r="E5" t="s">
        <v>13</v>
      </c>
      <c r="F5">
        <v>21842</v>
      </c>
      <c r="G5" s="6" t="s">
        <v>81</v>
      </c>
      <c r="H5" s="11">
        <v>16966</v>
      </c>
      <c r="I5" s="11">
        <v>16779</v>
      </c>
    </row>
    <row r="6" spans="1:9" x14ac:dyDescent="0.25">
      <c r="A6" s="6" t="s">
        <v>17</v>
      </c>
      <c r="B6" s="6" t="s">
        <v>16</v>
      </c>
      <c r="C6" s="6" t="s">
        <v>15</v>
      </c>
      <c r="D6" s="6" t="s">
        <v>14</v>
      </c>
      <c r="E6" t="s">
        <v>13</v>
      </c>
      <c r="F6">
        <v>21842</v>
      </c>
      <c r="G6" s="6" t="s">
        <v>19</v>
      </c>
      <c r="H6" s="11">
        <v>7311</v>
      </c>
      <c r="I6" s="11">
        <v>0</v>
      </c>
    </row>
    <row r="7" spans="1:9" x14ac:dyDescent="0.25">
      <c r="A7" s="6" t="s">
        <v>17</v>
      </c>
      <c r="B7" s="6" t="s">
        <v>16</v>
      </c>
      <c r="C7" s="6" t="s">
        <v>15</v>
      </c>
      <c r="D7" s="6" t="s">
        <v>14</v>
      </c>
      <c r="E7" t="s">
        <v>13</v>
      </c>
      <c r="F7">
        <v>21842</v>
      </c>
      <c r="G7" s="6" t="s">
        <v>12</v>
      </c>
      <c r="H7" s="11">
        <v>24005</v>
      </c>
      <c r="I7" s="11">
        <v>0</v>
      </c>
    </row>
    <row r="8" spans="1:9" x14ac:dyDescent="0.25">
      <c r="A8" s="6" t="s">
        <v>91</v>
      </c>
      <c r="B8" s="6" t="s">
        <v>90</v>
      </c>
      <c r="C8" s="6" t="s">
        <v>15</v>
      </c>
      <c r="D8" s="6" t="s">
        <v>14</v>
      </c>
      <c r="E8" t="s">
        <v>13</v>
      </c>
      <c r="F8">
        <v>21842</v>
      </c>
      <c r="G8" s="6" t="s">
        <v>89</v>
      </c>
      <c r="H8" s="11">
        <v>19667</v>
      </c>
      <c r="I8" s="11">
        <v>5728</v>
      </c>
    </row>
    <row r="9" spans="1:9" x14ac:dyDescent="0.25">
      <c r="A9" s="6" t="s">
        <v>33</v>
      </c>
      <c r="B9" s="6" t="s">
        <v>32</v>
      </c>
      <c r="C9" s="6" t="s">
        <v>31</v>
      </c>
      <c r="D9" s="6" t="s">
        <v>14</v>
      </c>
      <c r="E9" t="s">
        <v>13</v>
      </c>
      <c r="F9">
        <v>21842</v>
      </c>
      <c r="G9" s="6" t="s">
        <v>30</v>
      </c>
      <c r="H9" s="11">
        <v>19180</v>
      </c>
      <c r="I9" s="11">
        <v>28848</v>
      </c>
    </row>
    <row r="10" spans="1:9" x14ac:dyDescent="0.25">
      <c r="A10" s="6" t="s">
        <v>103</v>
      </c>
      <c r="B10" s="6" t="s">
        <v>141</v>
      </c>
      <c r="C10" s="6" t="s">
        <v>15</v>
      </c>
      <c r="D10" s="6" t="s">
        <v>14</v>
      </c>
      <c r="E10" t="s">
        <v>13</v>
      </c>
      <c r="F10">
        <v>21842</v>
      </c>
      <c r="G10" s="6" t="s">
        <v>102</v>
      </c>
      <c r="H10" s="11">
        <v>3588</v>
      </c>
      <c r="I10" s="11">
        <v>1647</v>
      </c>
    </row>
    <row r="11" spans="1:9" x14ac:dyDescent="0.25">
      <c r="A11" s="6" t="s">
        <v>8</v>
      </c>
      <c r="B11" s="6" t="s">
        <v>124</v>
      </c>
      <c r="C11" s="6" t="s">
        <v>36</v>
      </c>
      <c r="D11" s="6" t="s">
        <v>14</v>
      </c>
      <c r="E11" t="s">
        <v>13</v>
      </c>
      <c r="F11">
        <v>21842</v>
      </c>
      <c r="G11" s="6" t="s">
        <v>123</v>
      </c>
      <c r="H11" s="11">
        <v>9506</v>
      </c>
      <c r="I11" s="11">
        <v>3281</v>
      </c>
    </row>
    <row r="12" spans="1:9" x14ac:dyDescent="0.25">
      <c r="A12" s="6" t="s">
        <v>121</v>
      </c>
      <c r="B12" s="6" t="s">
        <v>120</v>
      </c>
      <c r="C12" s="6" t="s">
        <v>119</v>
      </c>
      <c r="D12" s="6" t="s">
        <v>14</v>
      </c>
      <c r="E12" t="s">
        <v>13</v>
      </c>
      <c r="F12">
        <v>21842</v>
      </c>
      <c r="G12" s="6" t="s">
        <v>118</v>
      </c>
      <c r="H12" s="11">
        <v>9653</v>
      </c>
      <c r="I12" s="11">
        <v>2222</v>
      </c>
    </row>
    <row r="13" spans="1:9" x14ac:dyDescent="0.25">
      <c r="A13" s="6" t="s">
        <v>28</v>
      </c>
      <c r="B13" s="6" t="s">
        <v>27</v>
      </c>
      <c r="C13" s="6" t="s">
        <v>22</v>
      </c>
      <c r="D13" s="6" t="s">
        <v>14</v>
      </c>
      <c r="E13" t="s">
        <v>13</v>
      </c>
      <c r="F13">
        <v>21842</v>
      </c>
      <c r="G13" s="6" t="s">
        <v>26</v>
      </c>
      <c r="H13" s="11">
        <v>492</v>
      </c>
      <c r="I13" s="11">
        <v>2</v>
      </c>
    </row>
    <row r="14" spans="1:9" x14ac:dyDescent="0.25">
      <c r="A14" s="6" t="s">
        <v>24</v>
      </c>
      <c r="B14" s="6" t="s">
        <v>23</v>
      </c>
      <c r="C14" s="6" t="s">
        <v>22</v>
      </c>
      <c r="D14" s="6" t="s">
        <v>14</v>
      </c>
      <c r="E14" t="s">
        <v>13</v>
      </c>
      <c r="F14">
        <v>21842</v>
      </c>
      <c r="G14" s="6" t="s">
        <v>21</v>
      </c>
      <c r="H14" s="11">
        <v>1072</v>
      </c>
      <c r="I14" s="11">
        <v>273</v>
      </c>
    </row>
    <row r="15" spans="1:9" x14ac:dyDescent="0.25">
      <c r="A15" s="6" t="s">
        <v>42</v>
      </c>
      <c r="B15" s="6" t="s">
        <v>41</v>
      </c>
      <c r="C15" s="6" t="s">
        <v>15</v>
      </c>
      <c r="D15" s="6" t="s">
        <v>14</v>
      </c>
      <c r="E15" t="s">
        <v>13</v>
      </c>
      <c r="F15">
        <v>21842</v>
      </c>
      <c r="G15" s="6" t="s">
        <v>40</v>
      </c>
      <c r="H15" s="11">
        <v>7964</v>
      </c>
      <c r="I15" s="11">
        <v>5490</v>
      </c>
    </row>
    <row r="16" spans="1:9" x14ac:dyDescent="0.25">
      <c r="A16" s="6" t="s">
        <v>100</v>
      </c>
      <c r="B16" s="6" t="s">
        <v>99</v>
      </c>
      <c r="C16" s="6" t="s">
        <v>98</v>
      </c>
      <c r="D16" s="6" t="s">
        <v>14</v>
      </c>
      <c r="E16" t="s">
        <v>13</v>
      </c>
      <c r="F16">
        <v>21842</v>
      </c>
      <c r="G16" s="6" t="s">
        <v>97</v>
      </c>
      <c r="H16" s="11">
        <v>6352</v>
      </c>
      <c r="I16" s="11">
        <v>1011</v>
      </c>
    </row>
    <row r="17" spans="1:9" x14ac:dyDescent="0.25">
      <c r="A17" s="6" t="s">
        <v>79</v>
      </c>
      <c r="B17" s="6" t="s">
        <v>78</v>
      </c>
      <c r="C17" s="6" t="s">
        <v>36</v>
      </c>
      <c r="D17" s="6" t="s">
        <v>14</v>
      </c>
      <c r="E17" t="s">
        <v>13</v>
      </c>
      <c r="F17">
        <v>21842</v>
      </c>
      <c r="G17" s="6" t="s">
        <v>77</v>
      </c>
      <c r="H17" s="11">
        <v>8569</v>
      </c>
      <c r="I17" s="11">
        <v>4657</v>
      </c>
    </row>
    <row r="18" spans="1:9" x14ac:dyDescent="0.25">
      <c r="A18" s="6" t="s">
        <v>62</v>
      </c>
      <c r="B18" s="6" t="s">
        <v>61</v>
      </c>
      <c r="C18" s="6" t="s">
        <v>36</v>
      </c>
      <c r="D18" s="6" t="s">
        <v>14</v>
      </c>
      <c r="E18" t="s">
        <v>13</v>
      </c>
      <c r="F18">
        <v>21842</v>
      </c>
      <c r="G18" s="6" t="s">
        <v>60</v>
      </c>
      <c r="H18" s="11">
        <v>7553</v>
      </c>
      <c r="I18" s="11">
        <v>2315</v>
      </c>
    </row>
    <row r="19" spans="1:9" x14ac:dyDescent="0.25">
      <c r="A19" s="6" t="s">
        <v>46</v>
      </c>
      <c r="B19" s="6" t="s">
        <v>45</v>
      </c>
      <c r="C19" s="6" t="s">
        <v>36</v>
      </c>
      <c r="D19" s="6" t="s">
        <v>14</v>
      </c>
      <c r="E19" t="s">
        <v>13</v>
      </c>
      <c r="F19">
        <v>21842</v>
      </c>
      <c r="G19" s="6" t="s">
        <v>44</v>
      </c>
      <c r="H19" s="11">
        <v>9750</v>
      </c>
      <c r="I19" s="11">
        <v>1093</v>
      </c>
    </row>
    <row r="20" spans="1:9" x14ac:dyDescent="0.25">
      <c r="A20" s="6" t="s">
        <v>38</v>
      </c>
      <c r="B20" s="6" t="s">
        <v>37</v>
      </c>
      <c r="C20" s="6" t="s">
        <v>36</v>
      </c>
      <c r="D20" s="6" t="s">
        <v>14</v>
      </c>
      <c r="E20" t="s">
        <v>13</v>
      </c>
      <c r="F20">
        <v>21842</v>
      </c>
      <c r="G20" s="6" t="s">
        <v>35</v>
      </c>
      <c r="H20" s="11">
        <v>17505</v>
      </c>
      <c r="I20" s="11">
        <v>1484</v>
      </c>
    </row>
    <row r="21" spans="1:9" x14ac:dyDescent="0.25">
      <c r="A21" s="6" t="s">
        <v>70</v>
      </c>
      <c r="B21" s="6" t="s">
        <v>69</v>
      </c>
      <c r="C21" s="6" t="s">
        <v>36</v>
      </c>
      <c r="D21" s="6" t="s">
        <v>14</v>
      </c>
      <c r="E21" t="s">
        <v>13</v>
      </c>
      <c r="F21">
        <v>21842</v>
      </c>
      <c r="G21" s="6" t="s">
        <v>68</v>
      </c>
      <c r="H21" s="11">
        <v>11427</v>
      </c>
      <c r="I21" s="11">
        <v>1513</v>
      </c>
    </row>
    <row r="22" spans="1:9" x14ac:dyDescent="0.25">
      <c r="A22" s="6" t="s">
        <v>50</v>
      </c>
      <c r="B22" s="6" t="s">
        <v>49</v>
      </c>
      <c r="C22" s="6" t="s">
        <v>36</v>
      </c>
      <c r="D22" s="6" t="s">
        <v>14</v>
      </c>
      <c r="E22" t="s">
        <v>13</v>
      </c>
      <c r="F22">
        <v>21842</v>
      </c>
      <c r="G22" s="6" t="s">
        <v>48</v>
      </c>
      <c r="H22" s="11">
        <v>1934</v>
      </c>
      <c r="I22" s="11">
        <v>86</v>
      </c>
    </row>
    <row r="23" spans="1:9" x14ac:dyDescent="0.25">
      <c r="A23" s="6" t="s">
        <v>54</v>
      </c>
      <c r="B23" s="6" t="s">
        <v>53</v>
      </c>
      <c r="C23" s="6" t="s">
        <v>36</v>
      </c>
      <c r="D23" s="6" t="s">
        <v>14</v>
      </c>
      <c r="E23" t="s">
        <v>13</v>
      </c>
      <c r="F23">
        <v>21842</v>
      </c>
      <c r="G23" s="6" t="s">
        <v>52</v>
      </c>
      <c r="H23" s="11">
        <v>14781</v>
      </c>
      <c r="I23" s="11">
        <v>7336</v>
      </c>
    </row>
    <row r="24" spans="1:9" x14ac:dyDescent="0.25">
      <c r="A24" s="6" t="s">
        <v>58</v>
      </c>
      <c r="B24" s="6" t="s">
        <v>57</v>
      </c>
      <c r="C24" s="6" t="s">
        <v>36</v>
      </c>
      <c r="D24" s="6" t="s">
        <v>14</v>
      </c>
      <c r="E24" t="s">
        <v>13</v>
      </c>
      <c r="F24">
        <v>21842</v>
      </c>
      <c r="G24" s="6" t="s">
        <v>56</v>
      </c>
      <c r="H24" s="11">
        <v>17834</v>
      </c>
      <c r="I24" s="11">
        <v>5528</v>
      </c>
    </row>
    <row r="25" spans="1:9" x14ac:dyDescent="0.25">
      <c r="A25" s="6" t="s">
        <v>66</v>
      </c>
      <c r="B25" s="6" t="s">
        <v>65</v>
      </c>
      <c r="C25" s="6" t="s">
        <v>36</v>
      </c>
      <c r="D25" s="6" t="s">
        <v>14</v>
      </c>
      <c r="E25" t="s">
        <v>13</v>
      </c>
      <c r="F25">
        <v>21842</v>
      </c>
      <c r="G25" s="6" t="s">
        <v>64</v>
      </c>
      <c r="H25" s="11">
        <v>17636</v>
      </c>
      <c r="I25" s="11">
        <v>6650</v>
      </c>
    </row>
    <row r="26" spans="1:9" x14ac:dyDescent="0.25">
      <c r="A26" s="6" t="s">
        <v>132</v>
      </c>
      <c r="B26" s="6" t="s">
        <v>131</v>
      </c>
      <c r="C26" s="6" t="s">
        <v>36</v>
      </c>
      <c r="D26" s="6" t="s">
        <v>14</v>
      </c>
      <c r="E26" t="s">
        <v>13</v>
      </c>
      <c r="F26">
        <v>21842</v>
      </c>
      <c r="G26" s="6" t="s">
        <v>130</v>
      </c>
      <c r="H26" s="11">
        <v>5705</v>
      </c>
      <c r="I26" s="11">
        <v>118</v>
      </c>
    </row>
    <row r="27" spans="1:9" x14ac:dyDescent="0.25">
      <c r="A27" s="6" t="s">
        <v>128</v>
      </c>
      <c r="B27" s="6" t="s">
        <v>127</v>
      </c>
      <c r="C27" s="6" t="s">
        <v>36</v>
      </c>
      <c r="D27" s="6" t="s">
        <v>14</v>
      </c>
      <c r="E27" t="s">
        <v>13</v>
      </c>
      <c r="F27">
        <v>21842</v>
      </c>
      <c r="G27" s="6" t="s">
        <v>126</v>
      </c>
      <c r="H27" s="11">
        <v>9349</v>
      </c>
      <c r="I27" s="11">
        <v>4560</v>
      </c>
    </row>
    <row r="28" spans="1:9" x14ac:dyDescent="0.25">
      <c r="A28" s="6" t="s">
        <v>116</v>
      </c>
      <c r="B28" s="6" t="s">
        <v>115</v>
      </c>
      <c r="C28" s="6" t="s">
        <v>36</v>
      </c>
      <c r="D28" s="6" t="s">
        <v>14</v>
      </c>
      <c r="E28" t="s">
        <v>13</v>
      </c>
      <c r="F28">
        <v>21842</v>
      </c>
      <c r="G28" s="6" t="s">
        <v>114</v>
      </c>
      <c r="H28" s="11">
        <v>9864</v>
      </c>
      <c r="I28" s="11">
        <v>2619</v>
      </c>
    </row>
    <row r="29" spans="1:9" x14ac:dyDescent="0.25">
      <c r="A29" s="6" t="s">
        <v>95</v>
      </c>
      <c r="B29" s="6" t="s">
        <v>94</v>
      </c>
      <c r="C29" s="6" t="s">
        <v>36</v>
      </c>
      <c r="D29" s="6" t="s">
        <v>14</v>
      </c>
      <c r="E29" t="s">
        <v>13</v>
      </c>
      <c r="F29">
        <v>21842</v>
      </c>
      <c r="G29" s="6" t="s">
        <v>93</v>
      </c>
      <c r="H29" s="11">
        <v>4290</v>
      </c>
      <c r="I29" s="11">
        <v>259</v>
      </c>
    </row>
    <row r="30" spans="1:9" x14ac:dyDescent="0.25">
      <c r="A30" s="6" t="s">
        <v>75</v>
      </c>
      <c r="B30" s="6" t="s">
        <v>74</v>
      </c>
      <c r="C30" s="6" t="s">
        <v>73</v>
      </c>
      <c r="D30" s="6" t="s">
        <v>14</v>
      </c>
      <c r="E30" t="s">
        <v>13</v>
      </c>
      <c r="F30">
        <v>21842</v>
      </c>
      <c r="G30" s="6" t="s">
        <v>72</v>
      </c>
      <c r="H30" s="11">
        <v>40621</v>
      </c>
      <c r="I30" s="11">
        <v>11722</v>
      </c>
    </row>
    <row r="31" spans="1:9" x14ac:dyDescent="0.25">
      <c r="A31" s="6" t="s">
        <v>87</v>
      </c>
      <c r="B31" s="6" t="s">
        <v>86</v>
      </c>
      <c r="C31" s="6" t="s">
        <v>73</v>
      </c>
      <c r="D31" s="6" t="s">
        <v>14</v>
      </c>
      <c r="E31" t="s">
        <v>13</v>
      </c>
      <c r="F31">
        <v>21842</v>
      </c>
      <c r="G31" s="6" t="s">
        <v>85</v>
      </c>
      <c r="H31" s="11">
        <v>23005</v>
      </c>
      <c r="I31" s="11">
        <v>2395</v>
      </c>
    </row>
    <row r="32" spans="1:9" x14ac:dyDescent="0.25">
      <c r="H32" s="11">
        <f>SUM(H3:H31)</f>
        <v>329892</v>
      </c>
      <c r="I32" s="11">
        <f>SUM(I3:I31)</f>
        <v>119221</v>
      </c>
    </row>
  </sheetData>
  <sortState ref="A3:I31">
    <sortCondition ref="A3:A31"/>
  </sortState>
  <mergeCells count="1">
    <mergeCell ref="A1:I1"/>
  </mergeCells>
  <pageMargins left="0.7" right="0.7" top="0.75" bottom="0.75" header="0.3" footer="0.3"/>
  <pageSetup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17</vt:i4>
      </vt:variant>
    </vt:vector>
  </HeadingPairs>
  <TitlesOfParts>
    <vt:vector size="38" baseType="lpstr">
      <vt:lpstr>Totals</vt:lpstr>
      <vt:lpstr>040117-060117</vt:lpstr>
      <vt:lpstr>060217-090217</vt:lpstr>
      <vt:lpstr>090217-120117</vt:lpstr>
      <vt:lpstr>120217-030118</vt:lpstr>
      <vt:lpstr>030218-060118</vt:lpstr>
      <vt:lpstr>060218-090118</vt:lpstr>
      <vt:lpstr>090218-120118</vt:lpstr>
      <vt:lpstr>120218-030119</vt:lpstr>
      <vt:lpstr>030219-060119</vt:lpstr>
      <vt:lpstr>060219-090119</vt:lpstr>
      <vt:lpstr>090219-120119</vt:lpstr>
      <vt:lpstr>120219-030120</vt:lpstr>
      <vt:lpstr>030220-060120</vt:lpstr>
      <vt:lpstr>060220-090120</vt:lpstr>
      <vt:lpstr>090220-120120</vt:lpstr>
      <vt:lpstr>120220-030121</vt:lpstr>
      <vt:lpstr>030221-060121</vt:lpstr>
      <vt:lpstr>060221-090121</vt:lpstr>
      <vt:lpstr>090221-120121</vt:lpstr>
      <vt:lpstr>120221-030122</vt:lpstr>
      <vt:lpstr>'030219-060119'!Print_Area</vt:lpstr>
      <vt:lpstr>'030220-060120'!Print_Area</vt:lpstr>
      <vt:lpstr>'030221-060121'!Print_Area</vt:lpstr>
      <vt:lpstr>'040117-060117'!Print_Area</vt:lpstr>
      <vt:lpstr>'060217-090217'!Print_Area</vt:lpstr>
      <vt:lpstr>'060218-090118'!Print_Area</vt:lpstr>
      <vt:lpstr>'060219-090119'!Print_Area</vt:lpstr>
      <vt:lpstr>'060220-090120'!Print_Area</vt:lpstr>
      <vt:lpstr>'060221-090121'!Print_Area</vt:lpstr>
      <vt:lpstr>'090217-120117'!Print_Area</vt:lpstr>
      <vt:lpstr>'090219-120119'!Print_Area</vt:lpstr>
      <vt:lpstr>'090220-120120'!Print_Area</vt:lpstr>
      <vt:lpstr>'120217-030118'!Print_Area</vt:lpstr>
      <vt:lpstr>'120218-030119'!Print_Area</vt:lpstr>
      <vt:lpstr>'120219-030120'!Print_Area</vt:lpstr>
      <vt:lpstr>'120220-030121'!Print_Area</vt:lpstr>
      <vt:lpstr>Totals!Print_Area</vt:lpstr>
    </vt:vector>
  </TitlesOfParts>
  <Company>Town of Ocean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Catrice Parsons</dc:creator>
  <cp:lastModifiedBy>Catrice Parsons</cp:lastModifiedBy>
  <cp:lastPrinted>2021-11-01T18:25:05Z</cp:lastPrinted>
  <dcterms:created xsi:type="dcterms:W3CDTF">2017-03-01T14:37:21Z</dcterms:created>
  <dcterms:modified xsi:type="dcterms:W3CDTF">2021-11-01T18:38:47Z</dcterms:modified>
</cp:coreProperties>
</file>